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éeme" sheetId="1" state="visible" r:id="rId1"/>
    <sheet name="Alumnos" sheetId="2" state="visible" r:id="rId2"/>
    <sheet name="Clases" sheetId="3" state="visible" r:id="rId3"/>
    <sheet name="Resum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dd/mm/yyyy"/>
    <numFmt numFmtId="166" formatCode="0.0"/>
  </numFmts>
  <fonts count="5">
    <font>
      <name val="Calibri"/>
      <family val="2"/>
      <color theme="1"/>
      <sz val="11"/>
      <scheme val="minor"/>
    </font>
    <font>
      <b val="1"/>
      <color rgb="001F3A5F"/>
      <sz val="13"/>
    </font>
    <font>
      <color rgb="005A6472"/>
      <sz val="10"/>
    </font>
    <font>
      <b val="1"/>
      <color rgb="00FFFFFF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4" fillId="0" borderId="0" pivotButton="0" quotePrefix="0" xfId="0"/>
    <xf numFmtId="1" fontId="4" fillId="0" borderId="0" pivotButton="0" quotePrefix="0" xfId="0"/>
    <xf numFmtId="166" fontId="4" fillId="0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2">
      <c r="B2" s="1" t="inlineStr">
        <is>
          <t>Plantilla para llevar tus clases particulares</t>
        </is>
      </c>
    </row>
    <row r="3">
      <c r="B3" t="inlineStr"/>
    </row>
    <row r="4">
      <c r="B4" t="inlineStr">
        <is>
          <t>1. Apunta a tus alumnos en la hoja «Alumnos» con su tarifa por hora.</t>
        </is>
      </c>
    </row>
    <row r="5">
      <c r="B5" t="inlineStr">
        <is>
          <t>2. Apunta cada clase en la hoja «Clases». El precio se calcula solo.</t>
        </is>
      </c>
    </row>
    <row r="6">
      <c r="B6" t="inlineStr">
        <is>
          <t>3. Marca «Pagado» cuando cobres. La hoja «Resumen» te dice quién te debe.</t>
        </is>
      </c>
    </row>
    <row r="7">
      <c r="B7" t="inlineStr"/>
    </row>
    <row r="8">
      <c r="B8" s="2" t="inlineStr">
        <is>
          <t>Las celdas con fórmula (precio, resumen) se rellenan solas: no escribas encima.</t>
        </is>
      </c>
    </row>
    <row r="9">
      <c r="B9" t="inlineStr"/>
    </row>
    <row r="10">
      <c r="B10" s="2" t="inlineStr">
        <is>
          <t>Cuando la hoja se te quede corta —avisos al alumno, reservas, cobros,</t>
        </is>
      </c>
    </row>
    <row r="11">
      <c r="B11" s="2" t="inlineStr">
        <is>
          <t>varios grupos— eso ya no lo arregla un Excel: doyclase.com</t>
        </is>
      </c>
    </row>
    <row r="12">
      <c r="B12" t="inlineStr"/>
    </row>
    <row r="13">
      <c r="B13" s="2" t="inlineStr">
        <is>
          <t>Plantilla gratuita de DoyClase. Úsala, cópiala y modifícala como quieras.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24" customWidth="1" min="3" max="3"/>
    <col width="40" customWidth="1" min="4" max="4"/>
  </cols>
  <sheetData>
    <row r="1">
      <c r="A1" s="3" t="inlineStr">
        <is>
          <t>Alumno</t>
        </is>
      </c>
      <c r="B1" s="3" t="inlineStr">
        <is>
          <t>Tarifa €/h</t>
        </is>
      </c>
      <c r="C1" s="3" t="inlineStr">
        <is>
          <t>Contacto</t>
        </is>
      </c>
      <c r="D1" s="3" t="inlineStr">
        <is>
          <t>Notas</t>
        </is>
      </c>
    </row>
    <row r="2">
      <c r="A2" t="inlineStr">
        <is>
          <t>Ejemplo: Lucía Pérez</t>
        </is>
      </c>
      <c r="B2" s="4" t="n">
        <v>15</v>
      </c>
      <c r="C2" t="inlineStr">
        <is>
          <t>600 000 000</t>
        </is>
      </c>
      <c r="D2" t="inlineStr">
        <is>
          <t>2º ESO, martes 17:00</t>
        </is>
      </c>
    </row>
    <row r="3">
      <c r="A3" t="inlineStr">
        <is>
          <t>Ejemplo: Marcos Ruiz</t>
        </is>
      </c>
      <c r="B3" s="4" t="n">
        <v>18</v>
      </c>
      <c r="C3" t="inlineStr">
        <is>
          <t>marcos@ejemplo.com</t>
        </is>
      </c>
      <c r="D3" t="inlineStr">
        <is>
          <t>Bachillerato, refuerzo de física</t>
        </is>
      </c>
    </row>
    <row r="4">
      <c r="B4" s="4" t="n"/>
    </row>
    <row r="5">
      <c r="B5" s="4" t="n"/>
    </row>
    <row r="6">
      <c r="B6" s="4" t="n"/>
    </row>
    <row r="7">
      <c r="B7" s="4" t="n"/>
    </row>
    <row r="8">
      <c r="B8" s="4" t="n"/>
    </row>
    <row r="9">
      <c r="B9" s="4" t="n"/>
    </row>
    <row r="10">
      <c r="B10" s="4" t="n"/>
    </row>
    <row r="11">
      <c r="B11" s="4" t="n"/>
    </row>
    <row r="12">
      <c r="B12" s="4" t="n"/>
    </row>
    <row r="13">
      <c r="B13" s="4" t="n"/>
    </row>
    <row r="14">
      <c r="B14" s="4" t="n"/>
    </row>
    <row r="15">
      <c r="B15" s="4" t="n"/>
    </row>
    <row r="16">
      <c r="B16" s="4" t="n"/>
    </row>
    <row r="17">
      <c r="B17" s="4" t="n"/>
    </row>
    <row r="18">
      <c r="B18" s="4" t="n"/>
    </row>
    <row r="19">
      <c r="B19" s="4" t="n"/>
    </row>
    <row r="20">
      <c r="B20" s="4" t="n"/>
    </row>
    <row r="21">
      <c r="B21" s="4" t="n"/>
    </row>
    <row r="22">
      <c r="B22" s="4" t="n"/>
    </row>
    <row r="23">
      <c r="B23" s="4" t="n"/>
    </row>
    <row r="24">
      <c r="B24" s="4" t="n"/>
    </row>
    <row r="25">
      <c r="B25" s="4" t="n"/>
    </row>
    <row r="26">
      <c r="B26" s="4" t="n"/>
    </row>
    <row r="27">
      <c r="B27" s="4" t="n"/>
    </row>
    <row r="28">
      <c r="B28" s="4" t="n"/>
    </row>
    <row r="29">
      <c r="B29" s="4" t="n"/>
    </row>
    <row r="30">
      <c r="B30" s="4" t="n"/>
    </row>
    <row r="31">
      <c r="B31" s="4" t="n"/>
    </row>
    <row r="32">
      <c r="B32" s="4" t="n"/>
    </row>
    <row r="33">
      <c r="B33" s="4" t="n"/>
    </row>
    <row r="34">
      <c r="B34" s="4" t="n"/>
    </row>
    <row r="35">
      <c r="B35" s="4" t="n"/>
    </row>
    <row r="36">
      <c r="B36" s="4" t="n"/>
    </row>
    <row r="37">
      <c r="B37" s="4" t="n"/>
    </row>
    <row r="38">
      <c r="B38" s="4" t="n"/>
    </row>
    <row r="39">
      <c r="B39" s="4" t="n"/>
    </row>
    <row r="40">
      <c r="B40" s="4" t="n"/>
    </row>
    <row r="41">
      <c r="B41" s="4" t="n"/>
    </row>
    <row r="42">
      <c r="B42" s="4" t="n"/>
    </row>
    <row r="43">
      <c r="B43" s="4" t="n"/>
    </row>
    <row r="44">
      <c r="B44" s="4" t="n"/>
    </row>
    <row r="45">
      <c r="B45" s="4" t="n"/>
    </row>
    <row r="46">
      <c r="B46" s="4" t="n"/>
    </row>
    <row r="47">
      <c r="B47" s="4" t="n"/>
    </row>
    <row r="48">
      <c r="B48" s="4" t="n"/>
    </row>
    <row r="49">
      <c r="B49" s="4" t="n"/>
    </row>
    <row r="50">
      <c r="B50" s="4" t="n"/>
    </row>
    <row r="51">
      <c r="B51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5" customWidth="1" min="3" max="3"/>
    <col width="12" customWidth="1" min="4" max="4"/>
    <col width="10" customWidth="1" min="5" max="5"/>
    <col width="40" customWidth="1" min="6" max="6"/>
  </cols>
  <sheetData>
    <row r="1">
      <c r="A1" s="3" t="inlineStr">
        <is>
          <t>Fecha</t>
        </is>
      </c>
      <c r="B1" s="3" t="inlineStr">
        <is>
          <t>Alumno</t>
        </is>
      </c>
      <c r="C1" s="3" t="inlineStr">
        <is>
          <t>Duración (min)</t>
        </is>
      </c>
      <c r="D1" s="3" t="inlineStr">
        <is>
          <t>Precio</t>
        </is>
      </c>
      <c r="E1" s="3" t="inlineStr">
        <is>
          <t>Pagado</t>
        </is>
      </c>
      <c r="F1" s="3" t="inlineStr">
        <is>
          <t>Notas</t>
        </is>
      </c>
    </row>
    <row r="2">
      <c r="A2" s="5" t="n"/>
      <c r="C2" t="n">
        <v>60</v>
      </c>
      <c r="D2" s="4">
        <f>IF($B2="","",IFERROR(ROUND(VLOOKUP($B2,Alumnos!$A$2:$B$51,2,FALSE)*$C2/60,2),""))</f>
        <v/>
      </c>
    </row>
    <row r="3">
      <c r="A3" s="5" t="n"/>
      <c r="D3" s="4">
        <f>IF($B3="","",IFERROR(ROUND(VLOOKUP($B3,Alumnos!$A$2:$B$51,2,FALSE)*$C3/60,2),""))</f>
        <v/>
      </c>
    </row>
    <row r="4">
      <c r="A4" s="5" t="n"/>
      <c r="D4" s="4">
        <f>IF($B4="","",IFERROR(ROUND(VLOOKUP($B4,Alumnos!$A$2:$B$51,2,FALSE)*$C4/60,2),""))</f>
        <v/>
      </c>
    </row>
    <row r="5">
      <c r="A5" s="5" t="n"/>
      <c r="D5" s="4">
        <f>IF($B5="","",IFERROR(ROUND(VLOOKUP($B5,Alumnos!$A$2:$B$51,2,FALSE)*$C5/60,2),""))</f>
        <v/>
      </c>
    </row>
    <row r="6">
      <c r="A6" s="5" t="n"/>
      <c r="D6" s="4">
        <f>IF($B6="","",IFERROR(ROUND(VLOOKUP($B6,Alumnos!$A$2:$B$51,2,FALSE)*$C6/60,2),""))</f>
        <v/>
      </c>
    </row>
    <row r="7">
      <c r="A7" s="5" t="n"/>
      <c r="D7" s="4">
        <f>IF($B7="","",IFERROR(ROUND(VLOOKUP($B7,Alumnos!$A$2:$B$51,2,FALSE)*$C7/60,2),""))</f>
        <v/>
      </c>
    </row>
    <row r="8">
      <c r="A8" s="5" t="n"/>
      <c r="D8" s="4">
        <f>IF($B8="","",IFERROR(ROUND(VLOOKUP($B8,Alumnos!$A$2:$B$51,2,FALSE)*$C8/60,2),""))</f>
        <v/>
      </c>
    </row>
    <row r="9">
      <c r="A9" s="5" t="n"/>
      <c r="D9" s="4">
        <f>IF($B9="","",IFERROR(ROUND(VLOOKUP($B9,Alumnos!$A$2:$B$51,2,FALSE)*$C9/60,2),""))</f>
        <v/>
      </c>
    </row>
    <row r="10">
      <c r="A10" s="5" t="n"/>
      <c r="D10" s="4">
        <f>IF($B10="","",IFERROR(ROUND(VLOOKUP($B10,Alumnos!$A$2:$B$51,2,FALSE)*$C10/60,2),""))</f>
        <v/>
      </c>
    </row>
    <row r="11">
      <c r="A11" s="5" t="n"/>
      <c r="D11" s="4">
        <f>IF($B11="","",IFERROR(ROUND(VLOOKUP($B11,Alumnos!$A$2:$B$51,2,FALSE)*$C11/60,2),""))</f>
        <v/>
      </c>
    </row>
    <row r="12">
      <c r="A12" s="5" t="n"/>
      <c r="D12" s="4">
        <f>IF($B12="","",IFERROR(ROUND(VLOOKUP($B12,Alumnos!$A$2:$B$51,2,FALSE)*$C12/60,2),""))</f>
        <v/>
      </c>
    </row>
    <row r="13">
      <c r="A13" s="5" t="n"/>
      <c r="D13" s="4">
        <f>IF($B13="","",IFERROR(ROUND(VLOOKUP($B13,Alumnos!$A$2:$B$51,2,FALSE)*$C13/60,2),""))</f>
        <v/>
      </c>
    </row>
    <row r="14">
      <c r="A14" s="5" t="n"/>
      <c r="D14" s="4">
        <f>IF($B14="","",IFERROR(ROUND(VLOOKUP($B14,Alumnos!$A$2:$B$51,2,FALSE)*$C14/60,2),""))</f>
        <v/>
      </c>
    </row>
    <row r="15">
      <c r="A15" s="5" t="n"/>
      <c r="D15" s="4">
        <f>IF($B15="","",IFERROR(ROUND(VLOOKUP($B15,Alumnos!$A$2:$B$51,2,FALSE)*$C15/60,2),""))</f>
        <v/>
      </c>
    </row>
    <row r="16">
      <c r="A16" s="5" t="n"/>
      <c r="D16" s="4">
        <f>IF($B16="","",IFERROR(ROUND(VLOOKUP($B16,Alumnos!$A$2:$B$51,2,FALSE)*$C16/60,2),""))</f>
        <v/>
      </c>
    </row>
    <row r="17">
      <c r="A17" s="5" t="n"/>
      <c r="D17" s="4">
        <f>IF($B17="","",IFERROR(ROUND(VLOOKUP($B17,Alumnos!$A$2:$B$51,2,FALSE)*$C17/60,2),""))</f>
        <v/>
      </c>
    </row>
    <row r="18">
      <c r="A18" s="5" t="n"/>
      <c r="D18" s="4">
        <f>IF($B18="","",IFERROR(ROUND(VLOOKUP($B18,Alumnos!$A$2:$B$51,2,FALSE)*$C18/60,2),""))</f>
        <v/>
      </c>
    </row>
    <row r="19">
      <c r="A19" s="5" t="n"/>
      <c r="D19" s="4">
        <f>IF($B19="","",IFERROR(ROUND(VLOOKUP($B19,Alumnos!$A$2:$B$51,2,FALSE)*$C19/60,2),""))</f>
        <v/>
      </c>
    </row>
    <row r="20">
      <c r="A20" s="5" t="n"/>
      <c r="D20" s="4">
        <f>IF($B20="","",IFERROR(ROUND(VLOOKUP($B20,Alumnos!$A$2:$B$51,2,FALSE)*$C20/60,2),""))</f>
        <v/>
      </c>
    </row>
    <row r="21">
      <c r="A21" s="5" t="n"/>
      <c r="D21" s="4">
        <f>IF($B21="","",IFERROR(ROUND(VLOOKUP($B21,Alumnos!$A$2:$B$51,2,FALSE)*$C21/60,2),""))</f>
        <v/>
      </c>
    </row>
    <row r="22">
      <c r="A22" s="5" t="n"/>
      <c r="D22" s="4">
        <f>IF($B22="","",IFERROR(ROUND(VLOOKUP($B22,Alumnos!$A$2:$B$51,2,FALSE)*$C22/60,2),""))</f>
        <v/>
      </c>
    </row>
    <row r="23">
      <c r="A23" s="5" t="n"/>
      <c r="D23" s="4">
        <f>IF($B23="","",IFERROR(ROUND(VLOOKUP($B23,Alumnos!$A$2:$B$51,2,FALSE)*$C23/60,2),""))</f>
        <v/>
      </c>
    </row>
    <row r="24">
      <c r="A24" s="5" t="n"/>
      <c r="D24" s="4">
        <f>IF($B24="","",IFERROR(ROUND(VLOOKUP($B24,Alumnos!$A$2:$B$51,2,FALSE)*$C24/60,2),""))</f>
        <v/>
      </c>
    </row>
    <row r="25">
      <c r="A25" s="5" t="n"/>
      <c r="D25" s="4">
        <f>IF($B25="","",IFERROR(ROUND(VLOOKUP($B25,Alumnos!$A$2:$B$51,2,FALSE)*$C25/60,2),""))</f>
        <v/>
      </c>
    </row>
    <row r="26">
      <c r="A26" s="5" t="n"/>
      <c r="D26" s="4">
        <f>IF($B26="","",IFERROR(ROUND(VLOOKUP($B26,Alumnos!$A$2:$B$51,2,FALSE)*$C26/60,2),""))</f>
        <v/>
      </c>
    </row>
    <row r="27">
      <c r="A27" s="5" t="n"/>
      <c r="D27" s="4">
        <f>IF($B27="","",IFERROR(ROUND(VLOOKUP($B27,Alumnos!$A$2:$B$51,2,FALSE)*$C27/60,2),""))</f>
        <v/>
      </c>
    </row>
    <row r="28">
      <c r="A28" s="5" t="n"/>
      <c r="D28" s="4">
        <f>IF($B28="","",IFERROR(ROUND(VLOOKUP($B28,Alumnos!$A$2:$B$51,2,FALSE)*$C28/60,2),""))</f>
        <v/>
      </c>
    </row>
    <row r="29">
      <c r="A29" s="5" t="n"/>
      <c r="D29" s="4">
        <f>IF($B29="","",IFERROR(ROUND(VLOOKUP($B29,Alumnos!$A$2:$B$51,2,FALSE)*$C29/60,2),""))</f>
        <v/>
      </c>
    </row>
    <row r="30">
      <c r="A30" s="5" t="n"/>
      <c r="D30" s="4">
        <f>IF($B30="","",IFERROR(ROUND(VLOOKUP($B30,Alumnos!$A$2:$B$51,2,FALSE)*$C30/60,2),""))</f>
        <v/>
      </c>
    </row>
    <row r="31">
      <c r="A31" s="5" t="n"/>
      <c r="D31" s="4">
        <f>IF($B31="","",IFERROR(ROUND(VLOOKUP($B31,Alumnos!$A$2:$B$51,2,FALSE)*$C31/60,2),""))</f>
        <v/>
      </c>
    </row>
    <row r="32">
      <c r="A32" s="5" t="n"/>
      <c r="D32" s="4">
        <f>IF($B32="","",IFERROR(ROUND(VLOOKUP($B32,Alumnos!$A$2:$B$51,2,FALSE)*$C32/60,2),""))</f>
        <v/>
      </c>
    </row>
    <row r="33">
      <c r="A33" s="5" t="n"/>
      <c r="D33" s="4">
        <f>IF($B33="","",IFERROR(ROUND(VLOOKUP($B33,Alumnos!$A$2:$B$51,2,FALSE)*$C33/60,2),""))</f>
        <v/>
      </c>
    </row>
    <row r="34">
      <c r="A34" s="5" t="n"/>
      <c r="D34" s="4">
        <f>IF($B34="","",IFERROR(ROUND(VLOOKUP($B34,Alumnos!$A$2:$B$51,2,FALSE)*$C34/60,2),""))</f>
        <v/>
      </c>
    </row>
    <row r="35">
      <c r="A35" s="5" t="n"/>
      <c r="D35" s="4">
        <f>IF($B35="","",IFERROR(ROUND(VLOOKUP($B35,Alumnos!$A$2:$B$51,2,FALSE)*$C35/60,2),""))</f>
        <v/>
      </c>
    </row>
    <row r="36">
      <c r="A36" s="5" t="n"/>
      <c r="D36" s="4">
        <f>IF($B36="","",IFERROR(ROUND(VLOOKUP($B36,Alumnos!$A$2:$B$51,2,FALSE)*$C36/60,2),""))</f>
        <v/>
      </c>
    </row>
    <row r="37">
      <c r="A37" s="5" t="n"/>
      <c r="D37" s="4">
        <f>IF($B37="","",IFERROR(ROUND(VLOOKUP($B37,Alumnos!$A$2:$B$51,2,FALSE)*$C37/60,2),""))</f>
        <v/>
      </c>
    </row>
    <row r="38">
      <c r="A38" s="5" t="n"/>
      <c r="D38" s="4">
        <f>IF($B38="","",IFERROR(ROUND(VLOOKUP($B38,Alumnos!$A$2:$B$51,2,FALSE)*$C38/60,2),""))</f>
        <v/>
      </c>
    </row>
    <row r="39">
      <c r="A39" s="5" t="n"/>
      <c r="D39" s="4">
        <f>IF($B39="","",IFERROR(ROUND(VLOOKUP($B39,Alumnos!$A$2:$B$51,2,FALSE)*$C39/60,2),""))</f>
        <v/>
      </c>
    </row>
    <row r="40">
      <c r="A40" s="5" t="n"/>
      <c r="D40" s="4">
        <f>IF($B40="","",IFERROR(ROUND(VLOOKUP($B40,Alumnos!$A$2:$B$51,2,FALSE)*$C40/60,2),""))</f>
        <v/>
      </c>
    </row>
    <row r="41">
      <c r="A41" s="5" t="n"/>
      <c r="D41" s="4">
        <f>IF($B41="","",IFERROR(ROUND(VLOOKUP($B41,Alumnos!$A$2:$B$51,2,FALSE)*$C41/60,2),""))</f>
        <v/>
      </c>
    </row>
    <row r="42">
      <c r="A42" s="5" t="n"/>
      <c r="D42" s="4">
        <f>IF($B42="","",IFERROR(ROUND(VLOOKUP($B42,Alumnos!$A$2:$B$51,2,FALSE)*$C42/60,2),""))</f>
        <v/>
      </c>
    </row>
    <row r="43">
      <c r="A43" s="5" t="n"/>
      <c r="D43" s="4">
        <f>IF($B43="","",IFERROR(ROUND(VLOOKUP($B43,Alumnos!$A$2:$B$51,2,FALSE)*$C43/60,2),""))</f>
        <v/>
      </c>
    </row>
    <row r="44">
      <c r="A44" s="5" t="n"/>
      <c r="D44" s="4">
        <f>IF($B44="","",IFERROR(ROUND(VLOOKUP($B44,Alumnos!$A$2:$B$51,2,FALSE)*$C44/60,2),""))</f>
        <v/>
      </c>
    </row>
    <row r="45">
      <c r="A45" s="5" t="n"/>
      <c r="D45" s="4">
        <f>IF($B45="","",IFERROR(ROUND(VLOOKUP($B45,Alumnos!$A$2:$B$51,2,FALSE)*$C45/60,2),""))</f>
        <v/>
      </c>
    </row>
    <row r="46">
      <c r="A46" s="5" t="n"/>
      <c r="D46" s="4">
        <f>IF($B46="","",IFERROR(ROUND(VLOOKUP($B46,Alumnos!$A$2:$B$51,2,FALSE)*$C46/60,2),""))</f>
        <v/>
      </c>
    </row>
    <row r="47">
      <c r="A47" s="5" t="n"/>
      <c r="D47" s="4">
        <f>IF($B47="","",IFERROR(ROUND(VLOOKUP($B47,Alumnos!$A$2:$B$51,2,FALSE)*$C47/60,2),""))</f>
        <v/>
      </c>
    </row>
    <row r="48">
      <c r="A48" s="5" t="n"/>
      <c r="D48" s="4">
        <f>IF($B48="","",IFERROR(ROUND(VLOOKUP($B48,Alumnos!$A$2:$B$51,2,FALSE)*$C48/60,2),""))</f>
        <v/>
      </c>
    </row>
    <row r="49">
      <c r="A49" s="5" t="n"/>
      <c r="D49" s="4">
        <f>IF($B49="","",IFERROR(ROUND(VLOOKUP($B49,Alumnos!$A$2:$B$51,2,FALSE)*$C49/60,2),""))</f>
        <v/>
      </c>
    </row>
    <row r="50">
      <c r="A50" s="5" t="n"/>
      <c r="D50" s="4">
        <f>IF($B50="","",IFERROR(ROUND(VLOOKUP($B50,Alumnos!$A$2:$B$51,2,FALSE)*$C50/60,2),""))</f>
        <v/>
      </c>
    </row>
    <row r="51">
      <c r="A51" s="5" t="n"/>
      <c r="D51" s="4">
        <f>IF($B51="","",IFERROR(ROUND(VLOOKUP($B51,Alumnos!$A$2:$B$51,2,FALSE)*$C51/60,2),""))</f>
        <v/>
      </c>
    </row>
    <row r="52">
      <c r="A52" s="5" t="n"/>
      <c r="D52" s="4">
        <f>IF($B52="","",IFERROR(ROUND(VLOOKUP($B52,Alumnos!$A$2:$B$51,2,FALSE)*$C52/60,2),""))</f>
        <v/>
      </c>
    </row>
    <row r="53">
      <c r="A53" s="5" t="n"/>
      <c r="D53" s="4">
        <f>IF($B53="","",IFERROR(ROUND(VLOOKUP($B53,Alumnos!$A$2:$B$51,2,FALSE)*$C53/60,2),""))</f>
        <v/>
      </c>
    </row>
    <row r="54">
      <c r="A54" s="5" t="n"/>
      <c r="D54" s="4">
        <f>IF($B54="","",IFERROR(ROUND(VLOOKUP($B54,Alumnos!$A$2:$B$51,2,FALSE)*$C54/60,2),""))</f>
        <v/>
      </c>
    </row>
    <row r="55">
      <c r="A55" s="5" t="n"/>
      <c r="D55" s="4">
        <f>IF($B55="","",IFERROR(ROUND(VLOOKUP($B55,Alumnos!$A$2:$B$51,2,FALSE)*$C55/60,2),""))</f>
        <v/>
      </c>
    </row>
    <row r="56">
      <c r="A56" s="5" t="n"/>
      <c r="D56" s="4">
        <f>IF($B56="","",IFERROR(ROUND(VLOOKUP($B56,Alumnos!$A$2:$B$51,2,FALSE)*$C56/60,2),""))</f>
        <v/>
      </c>
    </row>
    <row r="57">
      <c r="A57" s="5" t="n"/>
      <c r="D57" s="4">
        <f>IF($B57="","",IFERROR(ROUND(VLOOKUP($B57,Alumnos!$A$2:$B$51,2,FALSE)*$C57/60,2),""))</f>
        <v/>
      </c>
    </row>
    <row r="58">
      <c r="A58" s="5" t="n"/>
      <c r="D58" s="4">
        <f>IF($B58="","",IFERROR(ROUND(VLOOKUP($B58,Alumnos!$A$2:$B$51,2,FALSE)*$C58/60,2),""))</f>
        <v/>
      </c>
    </row>
    <row r="59">
      <c r="A59" s="5" t="n"/>
      <c r="D59" s="4">
        <f>IF($B59="","",IFERROR(ROUND(VLOOKUP($B59,Alumnos!$A$2:$B$51,2,FALSE)*$C59/60,2),""))</f>
        <v/>
      </c>
    </row>
    <row r="60">
      <c r="A60" s="5" t="n"/>
      <c r="D60" s="4">
        <f>IF($B60="","",IFERROR(ROUND(VLOOKUP($B60,Alumnos!$A$2:$B$51,2,FALSE)*$C60/60,2),""))</f>
        <v/>
      </c>
    </row>
    <row r="61">
      <c r="A61" s="5" t="n"/>
      <c r="D61" s="4">
        <f>IF($B61="","",IFERROR(ROUND(VLOOKUP($B61,Alumnos!$A$2:$B$51,2,FALSE)*$C61/60,2),""))</f>
        <v/>
      </c>
    </row>
    <row r="62">
      <c r="A62" s="5" t="n"/>
      <c r="D62" s="4">
        <f>IF($B62="","",IFERROR(ROUND(VLOOKUP($B62,Alumnos!$A$2:$B$51,2,FALSE)*$C62/60,2),""))</f>
        <v/>
      </c>
    </row>
    <row r="63">
      <c r="A63" s="5" t="n"/>
      <c r="D63" s="4">
        <f>IF($B63="","",IFERROR(ROUND(VLOOKUP($B63,Alumnos!$A$2:$B$51,2,FALSE)*$C63/60,2),""))</f>
        <v/>
      </c>
    </row>
    <row r="64">
      <c r="A64" s="5" t="n"/>
      <c r="D64" s="4">
        <f>IF($B64="","",IFERROR(ROUND(VLOOKUP($B64,Alumnos!$A$2:$B$51,2,FALSE)*$C64/60,2),""))</f>
        <v/>
      </c>
    </row>
    <row r="65">
      <c r="A65" s="5" t="n"/>
      <c r="D65" s="4">
        <f>IF($B65="","",IFERROR(ROUND(VLOOKUP($B65,Alumnos!$A$2:$B$51,2,FALSE)*$C65/60,2),""))</f>
        <v/>
      </c>
    </row>
    <row r="66">
      <c r="A66" s="5" t="n"/>
      <c r="D66" s="4">
        <f>IF($B66="","",IFERROR(ROUND(VLOOKUP($B66,Alumnos!$A$2:$B$51,2,FALSE)*$C66/60,2),""))</f>
        <v/>
      </c>
    </row>
    <row r="67">
      <c r="A67" s="5" t="n"/>
      <c r="D67" s="4">
        <f>IF($B67="","",IFERROR(ROUND(VLOOKUP($B67,Alumnos!$A$2:$B$51,2,FALSE)*$C67/60,2),""))</f>
        <v/>
      </c>
    </row>
    <row r="68">
      <c r="A68" s="5" t="n"/>
      <c r="D68" s="4">
        <f>IF($B68="","",IFERROR(ROUND(VLOOKUP($B68,Alumnos!$A$2:$B$51,2,FALSE)*$C68/60,2),""))</f>
        <v/>
      </c>
    </row>
    <row r="69">
      <c r="A69" s="5" t="n"/>
      <c r="D69" s="4">
        <f>IF($B69="","",IFERROR(ROUND(VLOOKUP($B69,Alumnos!$A$2:$B$51,2,FALSE)*$C69/60,2),""))</f>
        <v/>
      </c>
    </row>
    <row r="70">
      <c r="A70" s="5" t="n"/>
      <c r="D70" s="4">
        <f>IF($B70="","",IFERROR(ROUND(VLOOKUP($B70,Alumnos!$A$2:$B$51,2,FALSE)*$C70/60,2),""))</f>
        <v/>
      </c>
    </row>
    <row r="71">
      <c r="A71" s="5" t="n"/>
      <c r="D71" s="4">
        <f>IF($B71="","",IFERROR(ROUND(VLOOKUP($B71,Alumnos!$A$2:$B$51,2,FALSE)*$C71/60,2),""))</f>
        <v/>
      </c>
    </row>
    <row r="72">
      <c r="A72" s="5" t="n"/>
      <c r="D72" s="4">
        <f>IF($B72="","",IFERROR(ROUND(VLOOKUP($B72,Alumnos!$A$2:$B$51,2,FALSE)*$C72/60,2),""))</f>
        <v/>
      </c>
    </row>
    <row r="73">
      <c r="A73" s="5" t="n"/>
      <c r="D73" s="4">
        <f>IF($B73="","",IFERROR(ROUND(VLOOKUP($B73,Alumnos!$A$2:$B$51,2,FALSE)*$C73/60,2),""))</f>
        <v/>
      </c>
    </row>
    <row r="74">
      <c r="A74" s="5" t="n"/>
      <c r="D74" s="4">
        <f>IF($B74="","",IFERROR(ROUND(VLOOKUP($B74,Alumnos!$A$2:$B$51,2,FALSE)*$C74/60,2),""))</f>
        <v/>
      </c>
    </row>
    <row r="75">
      <c r="A75" s="5" t="n"/>
      <c r="D75" s="4">
        <f>IF($B75="","",IFERROR(ROUND(VLOOKUP($B75,Alumnos!$A$2:$B$51,2,FALSE)*$C75/60,2),""))</f>
        <v/>
      </c>
    </row>
    <row r="76">
      <c r="A76" s="5" t="n"/>
      <c r="D76" s="4">
        <f>IF($B76="","",IFERROR(ROUND(VLOOKUP($B76,Alumnos!$A$2:$B$51,2,FALSE)*$C76/60,2),""))</f>
        <v/>
      </c>
    </row>
    <row r="77">
      <c r="A77" s="5" t="n"/>
      <c r="D77" s="4">
        <f>IF($B77="","",IFERROR(ROUND(VLOOKUP($B77,Alumnos!$A$2:$B$51,2,FALSE)*$C77/60,2),""))</f>
        <v/>
      </c>
    </row>
    <row r="78">
      <c r="A78" s="5" t="n"/>
      <c r="D78" s="4">
        <f>IF($B78="","",IFERROR(ROUND(VLOOKUP($B78,Alumnos!$A$2:$B$51,2,FALSE)*$C78/60,2),""))</f>
        <v/>
      </c>
    </row>
    <row r="79">
      <c r="A79" s="5" t="n"/>
      <c r="D79" s="4">
        <f>IF($B79="","",IFERROR(ROUND(VLOOKUP($B79,Alumnos!$A$2:$B$51,2,FALSE)*$C79/60,2),""))</f>
        <v/>
      </c>
    </row>
    <row r="80">
      <c r="A80" s="5" t="n"/>
      <c r="D80" s="4">
        <f>IF($B80="","",IFERROR(ROUND(VLOOKUP($B80,Alumnos!$A$2:$B$51,2,FALSE)*$C80/60,2),""))</f>
        <v/>
      </c>
    </row>
    <row r="81">
      <c r="A81" s="5" t="n"/>
      <c r="D81" s="4">
        <f>IF($B81="","",IFERROR(ROUND(VLOOKUP($B81,Alumnos!$A$2:$B$51,2,FALSE)*$C81/60,2),""))</f>
        <v/>
      </c>
    </row>
    <row r="82">
      <c r="A82" s="5" t="n"/>
      <c r="D82" s="4">
        <f>IF($B82="","",IFERROR(ROUND(VLOOKUP($B82,Alumnos!$A$2:$B$51,2,FALSE)*$C82/60,2),""))</f>
        <v/>
      </c>
    </row>
    <row r="83">
      <c r="A83" s="5" t="n"/>
      <c r="D83" s="4">
        <f>IF($B83="","",IFERROR(ROUND(VLOOKUP($B83,Alumnos!$A$2:$B$51,2,FALSE)*$C83/60,2),""))</f>
        <v/>
      </c>
    </row>
    <row r="84">
      <c r="A84" s="5" t="n"/>
      <c r="D84" s="4">
        <f>IF($B84="","",IFERROR(ROUND(VLOOKUP($B84,Alumnos!$A$2:$B$51,2,FALSE)*$C84/60,2),""))</f>
        <v/>
      </c>
    </row>
    <row r="85">
      <c r="A85" s="5" t="n"/>
      <c r="D85" s="4">
        <f>IF($B85="","",IFERROR(ROUND(VLOOKUP($B85,Alumnos!$A$2:$B$51,2,FALSE)*$C85/60,2),""))</f>
        <v/>
      </c>
    </row>
    <row r="86">
      <c r="A86" s="5" t="n"/>
      <c r="D86" s="4">
        <f>IF($B86="","",IFERROR(ROUND(VLOOKUP($B86,Alumnos!$A$2:$B$51,2,FALSE)*$C86/60,2),""))</f>
        <v/>
      </c>
    </row>
    <row r="87">
      <c r="A87" s="5" t="n"/>
      <c r="D87" s="4">
        <f>IF($B87="","",IFERROR(ROUND(VLOOKUP($B87,Alumnos!$A$2:$B$51,2,FALSE)*$C87/60,2),""))</f>
        <v/>
      </c>
    </row>
    <row r="88">
      <c r="A88" s="5" t="n"/>
      <c r="D88" s="4">
        <f>IF($B88="","",IFERROR(ROUND(VLOOKUP($B88,Alumnos!$A$2:$B$51,2,FALSE)*$C88/60,2),""))</f>
        <v/>
      </c>
    </row>
    <row r="89">
      <c r="A89" s="5" t="n"/>
      <c r="D89" s="4">
        <f>IF($B89="","",IFERROR(ROUND(VLOOKUP($B89,Alumnos!$A$2:$B$51,2,FALSE)*$C89/60,2),""))</f>
        <v/>
      </c>
    </row>
    <row r="90">
      <c r="A90" s="5" t="n"/>
      <c r="D90" s="4">
        <f>IF($B90="","",IFERROR(ROUND(VLOOKUP($B90,Alumnos!$A$2:$B$51,2,FALSE)*$C90/60,2),""))</f>
        <v/>
      </c>
    </row>
    <row r="91">
      <c r="A91" s="5" t="n"/>
      <c r="D91" s="4">
        <f>IF($B91="","",IFERROR(ROUND(VLOOKUP($B91,Alumnos!$A$2:$B$51,2,FALSE)*$C91/60,2),""))</f>
        <v/>
      </c>
    </row>
    <row r="92">
      <c r="A92" s="5" t="n"/>
      <c r="D92" s="4">
        <f>IF($B92="","",IFERROR(ROUND(VLOOKUP($B92,Alumnos!$A$2:$B$51,2,FALSE)*$C92/60,2),""))</f>
        <v/>
      </c>
    </row>
    <row r="93">
      <c r="A93" s="5" t="n"/>
      <c r="D93" s="4">
        <f>IF($B93="","",IFERROR(ROUND(VLOOKUP($B93,Alumnos!$A$2:$B$51,2,FALSE)*$C93/60,2),""))</f>
        <v/>
      </c>
    </row>
    <row r="94">
      <c r="A94" s="5" t="n"/>
      <c r="D94" s="4">
        <f>IF($B94="","",IFERROR(ROUND(VLOOKUP($B94,Alumnos!$A$2:$B$51,2,FALSE)*$C94/60,2),""))</f>
        <v/>
      </c>
    </row>
    <row r="95">
      <c r="A95" s="5" t="n"/>
      <c r="D95" s="4">
        <f>IF($B95="","",IFERROR(ROUND(VLOOKUP($B95,Alumnos!$A$2:$B$51,2,FALSE)*$C95/60,2),""))</f>
        <v/>
      </c>
    </row>
    <row r="96">
      <c r="A96" s="5" t="n"/>
      <c r="D96" s="4">
        <f>IF($B96="","",IFERROR(ROUND(VLOOKUP($B96,Alumnos!$A$2:$B$51,2,FALSE)*$C96/60,2),""))</f>
        <v/>
      </c>
    </row>
    <row r="97">
      <c r="A97" s="5" t="n"/>
      <c r="D97" s="4">
        <f>IF($B97="","",IFERROR(ROUND(VLOOKUP($B97,Alumnos!$A$2:$B$51,2,FALSE)*$C97/60,2),""))</f>
        <v/>
      </c>
    </row>
    <row r="98">
      <c r="A98" s="5" t="n"/>
      <c r="D98" s="4">
        <f>IF($B98="","",IFERROR(ROUND(VLOOKUP($B98,Alumnos!$A$2:$B$51,2,FALSE)*$C98/60,2),""))</f>
        <v/>
      </c>
    </row>
    <row r="99">
      <c r="A99" s="5" t="n"/>
      <c r="D99" s="4">
        <f>IF($B99="","",IFERROR(ROUND(VLOOKUP($B99,Alumnos!$A$2:$B$51,2,FALSE)*$C99/60,2),""))</f>
        <v/>
      </c>
    </row>
    <row r="100">
      <c r="A100" s="5" t="n"/>
      <c r="D100" s="4">
        <f>IF($B100="","",IFERROR(ROUND(VLOOKUP($B100,Alumnos!$A$2:$B$51,2,FALSE)*$C100/60,2),""))</f>
        <v/>
      </c>
    </row>
    <row r="101">
      <c r="A101" s="5" t="n"/>
      <c r="D101" s="4">
        <f>IF($B101="","",IFERROR(ROUND(VLOOKUP($B101,Alumnos!$A$2:$B$51,2,FALSE)*$C101/60,2),""))</f>
        <v/>
      </c>
    </row>
    <row r="102">
      <c r="A102" s="5" t="n"/>
      <c r="D102" s="4">
        <f>IF($B102="","",IFERROR(ROUND(VLOOKUP($B102,Alumnos!$A$2:$B$51,2,FALSE)*$C102/60,2),""))</f>
        <v/>
      </c>
    </row>
    <row r="103">
      <c r="A103" s="5" t="n"/>
      <c r="D103" s="4">
        <f>IF($B103="","",IFERROR(ROUND(VLOOKUP($B103,Alumnos!$A$2:$B$51,2,FALSE)*$C103/60,2),""))</f>
        <v/>
      </c>
    </row>
    <row r="104">
      <c r="A104" s="5" t="n"/>
      <c r="D104" s="4">
        <f>IF($B104="","",IFERROR(ROUND(VLOOKUP($B104,Alumnos!$A$2:$B$51,2,FALSE)*$C104/60,2),""))</f>
        <v/>
      </c>
    </row>
    <row r="105">
      <c r="A105" s="5" t="n"/>
      <c r="D105" s="4">
        <f>IF($B105="","",IFERROR(ROUND(VLOOKUP($B105,Alumnos!$A$2:$B$51,2,FALSE)*$C105/60,2),""))</f>
        <v/>
      </c>
    </row>
    <row r="106">
      <c r="A106" s="5" t="n"/>
      <c r="D106" s="4">
        <f>IF($B106="","",IFERROR(ROUND(VLOOKUP($B106,Alumnos!$A$2:$B$51,2,FALSE)*$C106/60,2),""))</f>
        <v/>
      </c>
    </row>
    <row r="107">
      <c r="A107" s="5" t="n"/>
      <c r="D107" s="4">
        <f>IF($B107="","",IFERROR(ROUND(VLOOKUP($B107,Alumnos!$A$2:$B$51,2,FALSE)*$C107/60,2),""))</f>
        <v/>
      </c>
    </row>
    <row r="108">
      <c r="A108" s="5" t="n"/>
      <c r="D108" s="4">
        <f>IF($B108="","",IFERROR(ROUND(VLOOKUP($B108,Alumnos!$A$2:$B$51,2,FALSE)*$C108/60,2),""))</f>
        <v/>
      </c>
    </row>
    <row r="109">
      <c r="A109" s="5" t="n"/>
      <c r="D109" s="4">
        <f>IF($B109="","",IFERROR(ROUND(VLOOKUP($B109,Alumnos!$A$2:$B$51,2,FALSE)*$C109/60,2),""))</f>
        <v/>
      </c>
    </row>
    <row r="110">
      <c r="A110" s="5" t="n"/>
      <c r="D110" s="4">
        <f>IF($B110="","",IFERROR(ROUND(VLOOKUP($B110,Alumnos!$A$2:$B$51,2,FALSE)*$C110/60,2),""))</f>
        <v/>
      </c>
    </row>
    <row r="111">
      <c r="A111" s="5" t="n"/>
      <c r="D111" s="4">
        <f>IF($B111="","",IFERROR(ROUND(VLOOKUP($B111,Alumnos!$A$2:$B$51,2,FALSE)*$C111/60,2),""))</f>
        <v/>
      </c>
    </row>
    <row r="112">
      <c r="A112" s="5" t="n"/>
      <c r="D112" s="4">
        <f>IF($B112="","",IFERROR(ROUND(VLOOKUP($B112,Alumnos!$A$2:$B$51,2,FALSE)*$C112/60,2),""))</f>
        <v/>
      </c>
    </row>
    <row r="113">
      <c r="A113" s="5" t="n"/>
      <c r="D113" s="4">
        <f>IF($B113="","",IFERROR(ROUND(VLOOKUP($B113,Alumnos!$A$2:$B$51,2,FALSE)*$C113/60,2),""))</f>
        <v/>
      </c>
    </row>
    <row r="114">
      <c r="A114" s="5" t="n"/>
      <c r="D114" s="4">
        <f>IF($B114="","",IFERROR(ROUND(VLOOKUP($B114,Alumnos!$A$2:$B$51,2,FALSE)*$C114/60,2),""))</f>
        <v/>
      </c>
    </row>
    <row r="115">
      <c r="A115" s="5" t="n"/>
      <c r="D115" s="4">
        <f>IF($B115="","",IFERROR(ROUND(VLOOKUP($B115,Alumnos!$A$2:$B$51,2,FALSE)*$C115/60,2),""))</f>
        <v/>
      </c>
    </row>
    <row r="116">
      <c r="A116" s="5" t="n"/>
      <c r="D116" s="4">
        <f>IF($B116="","",IFERROR(ROUND(VLOOKUP($B116,Alumnos!$A$2:$B$51,2,FALSE)*$C116/60,2),""))</f>
        <v/>
      </c>
    </row>
    <row r="117">
      <c r="A117" s="5" t="n"/>
      <c r="D117" s="4">
        <f>IF($B117="","",IFERROR(ROUND(VLOOKUP($B117,Alumnos!$A$2:$B$51,2,FALSE)*$C117/60,2),""))</f>
        <v/>
      </c>
    </row>
    <row r="118">
      <c r="A118" s="5" t="n"/>
      <c r="D118" s="4">
        <f>IF($B118="","",IFERROR(ROUND(VLOOKUP($B118,Alumnos!$A$2:$B$51,2,FALSE)*$C118/60,2),""))</f>
        <v/>
      </c>
    </row>
    <row r="119">
      <c r="A119" s="5" t="n"/>
      <c r="D119" s="4">
        <f>IF($B119="","",IFERROR(ROUND(VLOOKUP($B119,Alumnos!$A$2:$B$51,2,FALSE)*$C119/60,2),""))</f>
        <v/>
      </c>
    </row>
    <row r="120">
      <c r="A120" s="5" t="n"/>
      <c r="D120" s="4">
        <f>IF($B120="","",IFERROR(ROUND(VLOOKUP($B120,Alumnos!$A$2:$B$51,2,FALSE)*$C120/60,2),""))</f>
        <v/>
      </c>
    </row>
    <row r="121">
      <c r="A121" s="5" t="n"/>
      <c r="D121" s="4">
        <f>IF($B121="","",IFERROR(ROUND(VLOOKUP($B121,Alumnos!$A$2:$B$51,2,FALSE)*$C121/60,2),""))</f>
        <v/>
      </c>
    </row>
    <row r="122">
      <c r="A122" s="5" t="n"/>
      <c r="D122" s="4">
        <f>IF($B122="","",IFERROR(ROUND(VLOOKUP($B122,Alumnos!$A$2:$B$51,2,FALSE)*$C122/60,2),""))</f>
        <v/>
      </c>
    </row>
    <row r="123">
      <c r="A123" s="5" t="n"/>
      <c r="D123" s="4">
        <f>IF($B123="","",IFERROR(ROUND(VLOOKUP($B123,Alumnos!$A$2:$B$51,2,FALSE)*$C123/60,2),""))</f>
        <v/>
      </c>
    </row>
    <row r="124">
      <c r="A124" s="5" t="n"/>
      <c r="D124" s="4">
        <f>IF($B124="","",IFERROR(ROUND(VLOOKUP($B124,Alumnos!$A$2:$B$51,2,FALSE)*$C124/60,2),""))</f>
        <v/>
      </c>
    </row>
    <row r="125">
      <c r="A125" s="5" t="n"/>
      <c r="D125" s="4">
        <f>IF($B125="","",IFERROR(ROUND(VLOOKUP($B125,Alumnos!$A$2:$B$51,2,FALSE)*$C125/60,2),""))</f>
        <v/>
      </c>
    </row>
    <row r="126">
      <c r="A126" s="5" t="n"/>
      <c r="D126" s="4">
        <f>IF($B126="","",IFERROR(ROUND(VLOOKUP($B126,Alumnos!$A$2:$B$51,2,FALSE)*$C126/60,2),""))</f>
        <v/>
      </c>
    </row>
    <row r="127">
      <c r="A127" s="5" t="n"/>
      <c r="D127" s="4">
        <f>IF($B127="","",IFERROR(ROUND(VLOOKUP($B127,Alumnos!$A$2:$B$51,2,FALSE)*$C127/60,2),""))</f>
        <v/>
      </c>
    </row>
    <row r="128">
      <c r="A128" s="5" t="n"/>
      <c r="D128" s="4">
        <f>IF($B128="","",IFERROR(ROUND(VLOOKUP($B128,Alumnos!$A$2:$B$51,2,FALSE)*$C128/60,2),""))</f>
        <v/>
      </c>
    </row>
    <row r="129">
      <c r="A129" s="5" t="n"/>
      <c r="D129" s="4">
        <f>IF($B129="","",IFERROR(ROUND(VLOOKUP($B129,Alumnos!$A$2:$B$51,2,FALSE)*$C129/60,2),""))</f>
        <v/>
      </c>
    </row>
    <row r="130">
      <c r="A130" s="5" t="n"/>
      <c r="D130" s="4">
        <f>IF($B130="","",IFERROR(ROUND(VLOOKUP($B130,Alumnos!$A$2:$B$51,2,FALSE)*$C130/60,2),""))</f>
        <v/>
      </c>
    </row>
    <row r="131">
      <c r="A131" s="5" t="n"/>
      <c r="D131" s="4">
        <f>IF($B131="","",IFERROR(ROUND(VLOOKUP($B131,Alumnos!$A$2:$B$51,2,FALSE)*$C131/60,2),""))</f>
        <v/>
      </c>
    </row>
    <row r="132">
      <c r="A132" s="5" t="n"/>
      <c r="D132" s="4">
        <f>IF($B132="","",IFERROR(ROUND(VLOOKUP($B132,Alumnos!$A$2:$B$51,2,FALSE)*$C132/60,2),""))</f>
        <v/>
      </c>
    </row>
    <row r="133">
      <c r="A133" s="5" t="n"/>
      <c r="D133" s="4">
        <f>IF($B133="","",IFERROR(ROUND(VLOOKUP($B133,Alumnos!$A$2:$B$51,2,FALSE)*$C133/60,2),""))</f>
        <v/>
      </c>
    </row>
    <row r="134">
      <c r="A134" s="5" t="n"/>
      <c r="D134" s="4">
        <f>IF($B134="","",IFERROR(ROUND(VLOOKUP($B134,Alumnos!$A$2:$B$51,2,FALSE)*$C134/60,2),""))</f>
        <v/>
      </c>
    </row>
    <row r="135">
      <c r="A135" s="5" t="n"/>
      <c r="D135" s="4">
        <f>IF($B135="","",IFERROR(ROUND(VLOOKUP($B135,Alumnos!$A$2:$B$51,2,FALSE)*$C135/60,2),""))</f>
        <v/>
      </c>
    </row>
    <row r="136">
      <c r="A136" s="5" t="n"/>
      <c r="D136" s="4">
        <f>IF($B136="","",IFERROR(ROUND(VLOOKUP($B136,Alumnos!$A$2:$B$51,2,FALSE)*$C136/60,2),""))</f>
        <v/>
      </c>
    </row>
    <row r="137">
      <c r="A137" s="5" t="n"/>
      <c r="D137" s="4">
        <f>IF($B137="","",IFERROR(ROUND(VLOOKUP($B137,Alumnos!$A$2:$B$51,2,FALSE)*$C137/60,2),""))</f>
        <v/>
      </c>
    </row>
    <row r="138">
      <c r="A138" s="5" t="n"/>
      <c r="D138" s="4">
        <f>IF($B138="","",IFERROR(ROUND(VLOOKUP($B138,Alumnos!$A$2:$B$51,2,FALSE)*$C138/60,2),""))</f>
        <v/>
      </c>
    </row>
    <row r="139">
      <c r="A139" s="5" t="n"/>
      <c r="D139" s="4">
        <f>IF($B139="","",IFERROR(ROUND(VLOOKUP($B139,Alumnos!$A$2:$B$51,2,FALSE)*$C139/60,2),""))</f>
        <v/>
      </c>
    </row>
    <row r="140">
      <c r="A140" s="5" t="n"/>
      <c r="D140" s="4">
        <f>IF($B140="","",IFERROR(ROUND(VLOOKUP($B140,Alumnos!$A$2:$B$51,2,FALSE)*$C140/60,2),""))</f>
        <v/>
      </c>
    </row>
    <row r="141">
      <c r="A141" s="5" t="n"/>
      <c r="D141" s="4">
        <f>IF($B141="","",IFERROR(ROUND(VLOOKUP($B141,Alumnos!$A$2:$B$51,2,FALSE)*$C141/60,2),""))</f>
        <v/>
      </c>
    </row>
    <row r="142">
      <c r="A142" s="5" t="n"/>
      <c r="D142" s="4">
        <f>IF($B142="","",IFERROR(ROUND(VLOOKUP($B142,Alumnos!$A$2:$B$51,2,FALSE)*$C142/60,2),""))</f>
        <v/>
      </c>
    </row>
    <row r="143">
      <c r="A143" s="5" t="n"/>
      <c r="D143" s="4">
        <f>IF($B143="","",IFERROR(ROUND(VLOOKUP($B143,Alumnos!$A$2:$B$51,2,FALSE)*$C143/60,2),""))</f>
        <v/>
      </c>
    </row>
    <row r="144">
      <c r="A144" s="5" t="n"/>
      <c r="D144" s="4">
        <f>IF($B144="","",IFERROR(ROUND(VLOOKUP($B144,Alumnos!$A$2:$B$51,2,FALSE)*$C144/60,2),""))</f>
        <v/>
      </c>
    </row>
    <row r="145">
      <c r="A145" s="5" t="n"/>
      <c r="D145" s="4">
        <f>IF($B145="","",IFERROR(ROUND(VLOOKUP($B145,Alumnos!$A$2:$B$51,2,FALSE)*$C145/60,2),""))</f>
        <v/>
      </c>
    </row>
    <row r="146">
      <c r="A146" s="5" t="n"/>
      <c r="D146" s="4">
        <f>IF($B146="","",IFERROR(ROUND(VLOOKUP($B146,Alumnos!$A$2:$B$51,2,FALSE)*$C146/60,2),""))</f>
        <v/>
      </c>
    </row>
    <row r="147">
      <c r="A147" s="5" t="n"/>
      <c r="D147" s="4">
        <f>IF($B147="","",IFERROR(ROUND(VLOOKUP($B147,Alumnos!$A$2:$B$51,2,FALSE)*$C147/60,2),""))</f>
        <v/>
      </c>
    </row>
    <row r="148">
      <c r="A148" s="5" t="n"/>
      <c r="D148" s="4">
        <f>IF($B148="","",IFERROR(ROUND(VLOOKUP($B148,Alumnos!$A$2:$B$51,2,FALSE)*$C148/60,2),""))</f>
        <v/>
      </c>
    </row>
    <row r="149">
      <c r="A149" s="5" t="n"/>
      <c r="D149" s="4">
        <f>IF($B149="","",IFERROR(ROUND(VLOOKUP($B149,Alumnos!$A$2:$B$51,2,FALSE)*$C149/60,2),""))</f>
        <v/>
      </c>
    </row>
    <row r="150">
      <c r="A150" s="5" t="n"/>
      <c r="D150" s="4">
        <f>IF($B150="","",IFERROR(ROUND(VLOOKUP($B150,Alumnos!$A$2:$B$51,2,FALSE)*$C150/60,2),""))</f>
        <v/>
      </c>
    </row>
    <row r="151">
      <c r="A151" s="5" t="n"/>
      <c r="D151" s="4">
        <f>IF($B151="","",IFERROR(ROUND(VLOOKUP($B151,Alumnos!$A$2:$B$51,2,FALSE)*$C151/60,2),""))</f>
        <v/>
      </c>
    </row>
    <row r="152">
      <c r="A152" s="5" t="n"/>
      <c r="D152" s="4">
        <f>IF($B152="","",IFERROR(ROUND(VLOOKUP($B152,Alumnos!$A$2:$B$51,2,FALSE)*$C152/60,2),""))</f>
        <v/>
      </c>
    </row>
    <row r="153">
      <c r="A153" s="5" t="n"/>
      <c r="D153" s="4">
        <f>IF($B153="","",IFERROR(ROUND(VLOOKUP($B153,Alumnos!$A$2:$B$51,2,FALSE)*$C153/60,2),""))</f>
        <v/>
      </c>
    </row>
    <row r="154">
      <c r="A154" s="5" t="n"/>
      <c r="D154" s="4">
        <f>IF($B154="","",IFERROR(ROUND(VLOOKUP($B154,Alumnos!$A$2:$B$51,2,FALSE)*$C154/60,2),""))</f>
        <v/>
      </c>
    </row>
    <row r="155">
      <c r="A155" s="5" t="n"/>
      <c r="D155" s="4">
        <f>IF($B155="","",IFERROR(ROUND(VLOOKUP($B155,Alumnos!$A$2:$B$51,2,FALSE)*$C155/60,2),""))</f>
        <v/>
      </c>
    </row>
    <row r="156">
      <c r="A156" s="5" t="n"/>
      <c r="D156" s="4">
        <f>IF($B156="","",IFERROR(ROUND(VLOOKUP($B156,Alumnos!$A$2:$B$51,2,FALSE)*$C156/60,2),""))</f>
        <v/>
      </c>
    </row>
    <row r="157">
      <c r="A157" s="5" t="n"/>
      <c r="D157" s="4">
        <f>IF($B157="","",IFERROR(ROUND(VLOOKUP($B157,Alumnos!$A$2:$B$51,2,FALSE)*$C157/60,2),""))</f>
        <v/>
      </c>
    </row>
    <row r="158">
      <c r="A158" s="5" t="n"/>
      <c r="D158" s="4">
        <f>IF($B158="","",IFERROR(ROUND(VLOOKUP($B158,Alumnos!$A$2:$B$51,2,FALSE)*$C158/60,2),""))</f>
        <v/>
      </c>
    </row>
    <row r="159">
      <c r="A159" s="5" t="n"/>
      <c r="D159" s="4">
        <f>IF($B159="","",IFERROR(ROUND(VLOOKUP($B159,Alumnos!$A$2:$B$51,2,FALSE)*$C159/60,2),""))</f>
        <v/>
      </c>
    </row>
    <row r="160">
      <c r="A160" s="5" t="n"/>
      <c r="D160" s="4">
        <f>IF($B160="","",IFERROR(ROUND(VLOOKUP($B160,Alumnos!$A$2:$B$51,2,FALSE)*$C160/60,2),""))</f>
        <v/>
      </c>
    </row>
    <row r="161">
      <c r="A161" s="5" t="n"/>
      <c r="D161" s="4">
        <f>IF($B161="","",IFERROR(ROUND(VLOOKUP($B161,Alumnos!$A$2:$B$51,2,FALSE)*$C161/60,2),""))</f>
        <v/>
      </c>
    </row>
    <row r="162">
      <c r="A162" s="5" t="n"/>
      <c r="D162" s="4">
        <f>IF($B162="","",IFERROR(ROUND(VLOOKUP($B162,Alumnos!$A$2:$B$51,2,FALSE)*$C162/60,2),""))</f>
        <v/>
      </c>
    </row>
    <row r="163">
      <c r="A163" s="5" t="n"/>
      <c r="D163" s="4">
        <f>IF($B163="","",IFERROR(ROUND(VLOOKUP($B163,Alumnos!$A$2:$B$51,2,FALSE)*$C163/60,2),""))</f>
        <v/>
      </c>
    </row>
    <row r="164">
      <c r="A164" s="5" t="n"/>
      <c r="D164" s="4">
        <f>IF($B164="","",IFERROR(ROUND(VLOOKUP($B164,Alumnos!$A$2:$B$51,2,FALSE)*$C164/60,2),""))</f>
        <v/>
      </c>
    </row>
    <row r="165">
      <c r="A165" s="5" t="n"/>
      <c r="D165" s="4">
        <f>IF($B165="","",IFERROR(ROUND(VLOOKUP($B165,Alumnos!$A$2:$B$51,2,FALSE)*$C165/60,2),""))</f>
        <v/>
      </c>
    </row>
    <row r="166">
      <c r="A166" s="5" t="n"/>
      <c r="D166" s="4">
        <f>IF($B166="","",IFERROR(ROUND(VLOOKUP($B166,Alumnos!$A$2:$B$51,2,FALSE)*$C166/60,2),""))</f>
        <v/>
      </c>
    </row>
    <row r="167">
      <c r="A167" s="5" t="n"/>
      <c r="D167" s="4">
        <f>IF($B167="","",IFERROR(ROUND(VLOOKUP($B167,Alumnos!$A$2:$B$51,2,FALSE)*$C167/60,2),""))</f>
        <v/>
      </c>
    </row>
    <row r="168">
      <c r="A168" s="5" t="n"/>
      <c r="D168" s="4">
        <f>IF($B168="","",IFERROR(ROUND(VLOOKUP($B168,Alumnos!$A$2:$B$51,2,FALSE)*$C168/60,2),""))</f>
        <v/>
      </c>
    </row>
    <row r="169">
      <c r="A169" s="5" t="n"/>
      <c r="D169" s="4">
        <f>IF($B169="","",IFERROR(ROUND(VLOOKUP($B169,Alumnos!$A$2:$B$51,2,FALSE)*$C169/60,2),""))</f>
        <v/>
      </c>
    </row>
    <row r="170">
      <c r="A170" s="5" t="n"/>
      <c r="D170" s="4">
        <f>IF($B170="","",IFERROR(ROUND(VLOOKUP($B170,Alumnos!$A$2:$B$51,2,FALSE)*$C170/60,2),""))</f>
        <v/>
      </c>
    </row>
    <row r="171">
      <c r="A171" s="5" t="n"/>
      <c r="D171" s="4">
        <f>IF($B171="","",IFERROR(ROUND(VLOOKUP($B171,Alumnos!$A$2:$B$51,2,FALSE)*$C171/60,2),""))</f>
        <v/>
      </c>
    </row>
    <row r="172">
      <c r="A172" s="5" t="n"/>
      <c r="D172" s="4">
        <f>IF($B172="","",IFERROR(ROUND(VLOOKUP($B172,Alumnos!$A$2:$B$51,2,FALSE)*$C172/60,2),""))</f>
        <v/>
      </c>
    </row>
    <row r="173">
      <c r="A173" s="5" t="n"/>
      <c r="D173" s="4">
        <f>IF($B173="","",IFERROR(ROUND(VLOOKUP($B173,Alumnos!$A$2:$B$51,2,FALSE)*$C173/60,2),""))</f>
        <v/>
      </c>
    </row>
    <row r="174">
      <c r="A174" s="5" t="n"/>
      <c r="D174" s="4">
        <f>IF($B174="","",IFERROR(ROUND(VLOOKUP($B174,Alumnos!$A$2:$B$51,2,FALSE)*$C174/60,2),""))</f>
        <v/>
      </c>
    </row>
    <row r="175">
      <c r="A175" s="5" t="n"/>
      <c r="D175" s="4">
        <f>IF($B175="","",IFERROR(ROUND(VLOOKUP($B175,Alumnos!$A$2:$B$51,2,FALSE)*$C175/60,2),""))</f>
        <v/>
      </c>
    </row>
    <row r="176">
      <c r="A176" s="5" t="n"/>
      <c r="D176" s="4">
        <f>IF($B176="","",IFERROR(ROUND(VLOOKUP($B176,Alumnos!$A$2:$B$51,2,FALSE)*$C176/60,2),""))</f>
        <v/>
      </c>
    </row>
    <row r="177">
      <c r="A177" s="5" t="n"/>
      <c r="D177" s="4">
        <f>IF($B177="","",IFERROR(ROUND(VLOOKUP($B177,Alumnos!$A$2:$B$51,2,FALSE)*$C177/60,2),""))</f>
        <v/>
      </c>
    </row>
    <row r="178">
      <c r="A178" s="5" t="n"/>
      <c r="D178" s="4">
        <f>IF($B178="","",IFERROR(ROUND(VLOOKUP($B178,Alumnos!$A$2:$B$51,2,FALSE)*$C178/60,2),""))</f>
        <v/>
      </c>
    </row>
    <row r="179">
      <c r="A179" s="5" t="n"/>
      <c r="D179" s="4">
        <f>IF($B179="","",IFERROR(ROUND(VLOOKUP($B179,Alumnos!$A$2:$B$51,2,FALSE)*$C179/60,2),""))</f>
        <v/>
      </c>
    </row>
    <row r="180">
      <c r="A180" s="5" t="n"/>
      <c r="D180" s="4">
        <f>IF($B180="","",IFERROR(ROUND(VLOOKUP($B180,Alumnos!$A$2:$B$51,2,FALSE)*$C180/60,2),""))</f>
        <v/>
      </c>
    </row>
    <row r="181">
      <c r="A181" s="5" t="n"/>
      <c r="D181" s="4">
        <f>IF($B181="","",IFERROR(ROUND(VLOOKUP($B181,Alumnos!$A$2:$B$51,2,FALSE)*$C181/60,2),""))</f>
        <v/>
      </c>
    </row>
    <row r="182">
      <c r="A182" s="5" t="n"/>
      <c r="D182" s="4">
        <f>IF($B182="","",IFERROR(ROUND(VLOOKUP($B182,Alumnos!$A$2:$B$51,2,FALSE)*$C182/60,2),""))</f>
        <v/>
      </c>
    </row>
    <row r="183">
      <c r="A183" s="5" t="n"/>
      <c r="D183" s="4">
        <f>IF($B183="","",IFERROR(ROUND(VLOOKUP($B183,Alumnos!$A$2:$B$51,2,FALSE)*$C183/60,2),""))</f>
        <v/>
      </c>
    </row>
    <row r="184">
      <c r="A184" s="5" t="n"/>
      <c r="D184" s="4">
        <f>IF($B184="","",IFERROR(ROUND(VLOOKUP($B184,Alumnos!$A$2:$B$51,2,FALSE)*$C184/60,2),""))</f>
        <v/>
      </c>
    </row>
    <row r="185">
      <c r="A185" s="5" t="n"/>
      <c r="D185" s="4">
        <f>IF($B185="","",IFERROR(ROUND(VLOOKUP($B185,Alumnos!$A$2:$B$51,2,FALSE)*$C185/60,2),""))</f>
        <v/>
      </c>
    </row>
    <row r="186">
      <c r="A186" s="5" t="n"/>
      <c r="D186" s="4">
        <f>IF($B186="","",IFERROR(ROUND(VLOOKUP($B186,Alumnos!$A$2:$B$51,2,FALSE)*$C186/60,2),""))</f>
        <v/>
      </c>
    </row>
    <row r="187">
      <c r="A187" s="5" t="n"/>
      <c r="D187" s="4">
        <f>IF($B187="","",IFERROR(ROUND(VLOOKUP($B187,Alumnos!$A$2:$B$51,2,FALSE)*$C187/60,2),""))</f>
        <v/>
      </c>
    </row>
    <row r="188">
      <c r="A188" s="5" t="n"/>
      <c r="D188" s="4">
        <f>IF($B188="","",IFERROR(ROUND(VLOOKUP($B188,Alumnos!$A$2:$B$51,2,FALSE)*$C188/60,2),""))</f>
        <v/>
      </c>
    </row>
    <row r="189">
      <c r="A189" s="5" t="n"/>
      <c r="D189" s="4">
        <f>IF($B189="","",IFERROR(ROUND(VLOOKUP($B189,Alumnos!$A$2:$B$51,2,FALSE)*$C189/60,2),""))</f>
        <v/>
      </c>
    </row>
    <row r="190">
      <c r="A190" s="5" t="n"/>
      <c r="D190" s="4">
        <f>IF($B190="","",IFERROR(ROUND(VLOOKUP($B190,Alumnos!$A$2:$B$51,2,FALSE)*$C190/60,2),""))</f>
        <v/>
      </c>
    </row>
    <row r="191">
      <c r="A191" s="5" t="n"/>
      <c r="D191" s="4">
        <f>IF($B191="","",IFERROR(ROUND(VLOOKUP($B191,Alumnos!$A$2:$B$51,2,FALSE)*$C191/60,2),""))</f>
        <v/>
      </c>
    </row>
    <row r="192">
      <c r="A192" s="5" t="n"/>
      <c r="D192" s="4">
        <f>IF($B192="","",IFERROR(ROUND(VLOOKUP($B192,Alumnos!$A$2:$B$51,2,FALSE)*$C192/60,2),""))</f>
        <v/>
      </c>
    </row>
    <row r="193">
      <c r="A193" s="5" t="n"/>
      <c r="D193" s="4">
        <f>IF($B193="","",IFERROR(ROUND(VLOOKUP($B193,Alumnos!$A$2:$B$51,2,FALSE)*$C193/60,2),""))</f>
        <v/>
      </c>
    </row>
    <row r="194">
      <c r="A194" s="5" t="n"/>
      <c r="D194" s="4">
        <f>IF($B194="","",IFERROR(ROUND(VLOOKUP($B194,Alumnos!$A$2:$B$51,2,FALSE)*$C194/60,2),""))</f>
        <v/>
      </c>
    </row>
    <row r="195">
      <c r="A195" s="5" t="n"/>
      <c r="D195" s="4">
        <f>IF($B195="","",IFERROR(ROUND(VLOOKUP($B195,Alumnos!$A$2:$B$51,2,FALSE)*$C195/60,2),""))</f>
        <v/>
      </c>
    </row>
    <row r="196">
      <c r="A196" s="5" t="n"/>
      <c r="D196" s="4">
        <f>IF($B196="","",IFERROR(ROUND(VLOOKUP($B196,Alumnos!$A$2:$B$51,2,FALSE)*$C196/60,2),""))</f>
        <v/>
      </c>
    </row>
    <row r="197">
      <c r="A197" s="5" t="n"/>
      <c r="D197" s="4">
        <f>IF($B197="","",IFERROR(ROUND(VLOOKUP($B197,Alumnos!$A$2:$B$51,2,FALSE)*$C197/60,2),""))</f>
        <v/>
      </c>
    </row>
    <row r="198">
      <c r="A198" s="5" t="n"/>
      <c r="D198" s="4">
        <f>IF($B198="","",IFERROR(ROUND(VLOOKUP($B198,Alumnos!$A$2:$B$51,2,FALSE)*$C198/60,2),""))</f>
        <v/>
      </c>
    </row>
    <row r="199">
      <c r="A199" s="5" t="n"/>
      <c r="D199" s="4">
        <f>IF($B199="","",IFERROR(ROUND(VLOOKUP($B199,Alumnos!$A$2:$B$51,2,FALSE)*$C199/60,2),""))</f>
        <v/>
      </c>
    </row>
    <row r="200">
      <c r="A200" s="5" t="n"/>
      <c r="D200" s="4">
        <f>IF($B200="","",IFERROR(ROUND(VLOOKUP($B200,Alumnos!$A$2:$B$51,2,FALSE)*$C200/60,2),""))</f>
        <v/>
      </c>
    </row>
    <row r="201">
      <c r="A201" s="5" t="n"/>
      <c r="D201" s="4">
        <f>IF($B201="","",IFERROR(ROUND(VLOOKUP($B201,Alumnos!$A$2:$B$51,2,FALSE)*$C201/60,2),""))</f>
        <v/>
      </c>
    </row>
    <row r="202">
      <c r="A202" s="5" t="n"/>
      <c r="D202" s="4">
        <f>IF($B202="","",IFERROR(ROUND(VLOOKUP($B202,Alumnos!$A$2:$B$51,2,FALSE)*$C202/60,2),""))</f>
        <v/>
      </c>
    </row>
    <row r="203">
      <c r="A203" s="5" t="n"/>
      <c r="D203" s="4">
        <f>IF($B203="","",IFERROR(ROUND(VLOOKUP($B203,Alumnos!$A$2:$B$51,2,FALSE)*$C203/60,2),""))</f>
        <v/>
      </c>
    </row>
    <row r="204">
      <c r="A204" s="5" t="n"/>
      <c r="D204" s="4">
        <f>IF($B204="","",IFERROR(ROUND(VLOOKUP($B204,Alumnos!$A$2:$B$51,2,FALSE)*$C204/60,2),""))</f>
        <v/>
      </c>
    </row>
    <row r="205">
      <c r="A205" s="5" t="n"/>
      <c r="D205" s="4">
        <f>IF($B205="","",IFERROR(ROUND(VLOOKUP($B205,Alumnos!$A$2:$B$51,2,FALSE)*$C205/60,2),""))</f>
        <v/>
      </c>
    </row>
    <row r="206">
      <c r="A206" s="5" t="n"/>
      <c r="D206" s="4">
        <f>IF($B206="","",IFERROR(ROUND(VLOOKUP($B206,Alumnos!$A$2:$B$51,2,FALSE)*$C206/60,2),""))</f>
        <v/>
      </c>
    </row>
    <row r="207">
      <c r="A207" s="5" t="n"/>
      <c r="D207" s="4">
        <f>IF($B207="","",IFERROR(ROUND(VLOOKUP($B207,Alumnos!$A$2:$B$51,2,FALSE)*$C207/60,2),""))</f>
        <v/>
      </c>
    </row>
    <row r="208">
      <c r="A208" s="5" t="n"/>
      <c r="D208" s="4">
        <f>IF($B208="","",IFERROR(ROUND(VLOOKUP($B208,Alumnos!$A$2:$B$51,2,FALSE)*$C208/60,2),""))</f>
        <v/>
      </c>
    </row>
    <row r="209">
      <c r="A209" s="5" t="n"/>
      <c r="D209" s="4">
        <f>IF($B209="","",IFERROR(ROUND(VLOOKUP($B209,Alumnos!$A$2:$B$51,2,FALSE)*$C209/60,2),""))</f>
        <v/>
      </c>
    </row>
    <row r="210">
      <c r="A210" s="5" t="n"/>
      <c r="D210" s="4">
        <f>IF($B210="","",IFERROR(ROUND(VLOOKUP($B210,Alumnos!$A$2:$B$51,2,FALSE)*$C210/60,2),""))</f>
        <v/>
      </c>
    </row>
    <row r="211">
      <c r="A211" s="5" t="n"/>
      <c r="D211" s="4">
        <f>IF($B211="","",IFERROR(ROUND(VLOOKUP($B211,Alumnos!$A$2:$B$51,2,FALSE)*$C211/60,2),""))</f>
        <v/>
      </c>
    </row>
    <row r="212">
      <c r="A212" s="5" t="n"/>
      <c r="D212" s="4">
        <f>IF($B212="","",IFERROR(ROUND(VLOOKUP($B212,Alumnos!$A$2:$B$51,2,FALSE)*$C212/60,2),""))</f>
        <v/>
      </c>
    </row>
    <row r="213">
      <c r="A213" s="5" t="n"/>
      <c r="D213" s="4">
        <f>IF($B213="","",IFERROR(ROUND(VLOOKUP($B213,Alumnos!$A$2:$B$51,2,FALSE)*$C213/60,2),""))</f>
        <v/>
      </c>
    </row>
    <row r="214">
      <c r="A214" s="5" t="n"/>
      <c r="D214" s="4">
        <f>IF($B214="","",IFERROR(ROUND(VLOOKUP($B214,Alumnos!$A$2:$B$51,2,FALSE)*$C214/60,2),""))</f>
        <v/>
      </c>
    </row>
    <row r="215">
      <c r="A215" s="5" t="n"/>
      <c r="D215" s="4">
        <f>IF($B215="","",IFERROR(ROUND(VLOOKUP($B215,Alumnos!$A$2:$B$51,2,FALSE)*$C215/60,2),""))</f>
        <v/>
      </c>
    </row>
    <row r="216">
      <c r="A216" s="5" t="n"/>
      <c r="D216" s="4">
        <f>IF($B216="","",IFERROR(ROUND(VLOOKUP($B216,Alumnos!$A$2:$B$51,2,FALSE)*$C216/60,2),""))</f>
        <v/>
      </c>
    </row>
    <row r="217">
      <c r="A217" s="5" t="n"/>
      <c r="D217" s="4">
        <f>IF($B217="","",IFERROR(ROUND(VLOOKUP($B217,Alumnos!$A$2:$B$51,2,FALSE)*$C217/60,2),""))</f>
        <v/>
      </c>
    </row>
    <row r="218">
      <c r="A218" s="5" t="n"/>
      <c r="D218" s="4">
        <f>IF($B218="","",IFERROR(ROUND(VLOOKUP($B218,Alumnos!$A$2:$B$51,2,FALSE)*$C218/60,2),""))</f>
        <v/>
      </c>
    </row>
    <row r="219">
      <c r="A219" s="5" t="n"/>
      <c r="D219" s="4">
        <f>IF($B219="","",IFERROR(ROUND(VLOOKUP($B219,Alumnos!$A$2:$B$51,2,FALSE)*$C219/60,2),""))</f>
        <v/>
      </c>
    </row>
    <row r="220">
      <c r="A220" s="5" t="n"/>
      <c r="D220" s="4">
        <f>IF($B220="","",IFERROR(ROUND(VLOOKUP($B220,Alumnos!$A$2:$B$51,2,FALSE)*$C220/60,2),""))</f>
        <v/>
      </c>
    </row>
    <row r="221">
      <c r="A221" s="5" t="n"/>
      <c r="D221" s="4">
        <f>IF($B221="","",IFERROR(ROUND(VLOOKUP($B221,Alumnos!$A$2:$B$51,2,FALSE)*$C221/60,2),""))</f>
        <v/>
      </c>
    </row>
    <row r="222">
      <c r="A222" s="5" t="n"/>
      <c r="D222" s="4">
        <f>IF($B222="","",IFERROR(ROUND(VLOOKUP($B222,Alumnos!$A$2:$B$51,2,FALSE)*$C222/60,2),""))</f>
        <v/>
      </c>
    </row>
    <row r="223">
      <c r="A223" s="5" t="n"/>
      <c r="D223" s="4">
        <f>IF($B223="","",IFERROR(ROUND(VLOOKUP($B223,Alumnos!$A$2:$B$51,2,FALSE)*$C223/60,2),""))</f>
        <v/>
      </c>
    </row>
    <row r="224">
      <c r="A224" s="5" t="n"/>
      <c r="D224" s="4">
        <f>IF($B224="","",IFERROR(ROUND(VLOOKUP($B224,Alumnos!$A$2:$B$51,2,FALSE)*$C224/60,2),""))</f>
        <v/>
      </c>
    </row>
    <row r="225">
      <c r="A225" s="5" t="n"/>
      <c r="D225" s="4">
        <f>IF($B225="","",IFERROR(ROUND(VLOOKUP($B225,Alumnos!$A$2:$B$51,2,FALSE)*$C225/60,2),""))</f>
        <v/>
      </c>
    </row>
    <row r="226">
      <c r="A226" s="5" t="n"/>
      <c r="D226" s="4">
        <f>IF($B226="","",IFERROR(ROUND(VLOOKUP($B226,Alumnos!$A$2:$B$51,2,FALSE)*$C226/60,2),""))</f>
        <v/>
      </c>
    </row>
    <row r="227">
      <c r="A227" s="5" t="n"/>
      <c r="D227" s="4">
        <f>IF($B227="","",IFERROR(ROUND(VLOOKUP($B227,Alumnos!$A$2:$B$51,2,FALSE)*$C227/60,2),""))</f>
        <v/>
      </c>
    </row>
    <row r="228">
      <c r="A228" s="5" t="n"/>
      <c r="D228" s="4">
        <f>IF($B228="","",IFERROR(ROUND(VLOOKUP($B228,Alumnos!$A$2:$B$51,2,FALSE)*$C228/60,2),""))</f>
        <v/>
      </c>
    </row>
    <row r="229">
      <c r="A229" s="5" t="n"/>
      <c r="D229" s="4">
        <f>IF($B229="","",IFERROR(ROUND(VLOOKUP($B229,Alumnos!$A$2:$B$51,2,FALSE)*$C229/60,2),""))</f>
        <v/>
      </c>
    </row>
    <row r="230">
      <c r="A230" s="5" t="n"/>
      <c r="D230" s="4">
        <f>IF($B230="","",IFERROR(ROUND(VLOOKUP($B230,Alumnos!$A$2:$B$51,2,FALSE)*$C230/60,2),""))</f>
        <v/>
      </c>
    </row>
    <row r="231">
      <c r="A231" s="5" t="n"/>
      <c r="D231" s="4">
        <f>IF($B231="","",IFERROR(ROUND(VLOOKUP($B231,Alumnos!$A$2:$B$51,2,FALSE)*$C231/60,2),""))</f>
        <v/>
      </c>
    </row>
    <row r="232">
      <c r="A232" s="5" t="n"/>
      <c r="D232" s="4">
        <f>IF($B232="","",IFERROR(ROUND(VLOOKUP($B232,Alumnos!$A$2:$B$51,2,FALSE)*$C232/60,2),""))</f>
        <v/>
      </c>
    </row>
    <row r="233">
      <c r="A233" s="5" t="n"/>
      <c r="D233" s="4">
        <f>IF($B233="","",IFERROR(ROUND(VLOOKUP($B233,Alumnos!$A$2:$B$51,2,FALSE)*$C233/60,2),""))</f>
        <v/>
      </c>
    </row>
    <row r="234">
      <c r="A234" s="5" t="n"/>
      <c r="D234" s="4">
        <f>IF($B234="","",IFERROR(ROUND(VLOOKUP($B234,Alumnos!$A$2:$B$51,2,FALSE)*$C234/60,2),""))</f>
        <v/>
      </c>
    </row>
    <row r="235">
      <c r="A235" s="5" t="n"/>
      <c r="D235" s="4">
        <f>IF($B235="","",IFERROR(ROUND(VLOOKUP($B235,Alumnos!$A$2:$B$51,2,FALSE)*$C235/60,2),""))</f>
        <v/>
      </c>
    </row>
    <row r="236">
      <c r="A236" s="5" t="n"/>
      <c r="D236" s="4">
        <f>IF($B236="","",IFERROR(ROUND(VLOOKUP($B236,Alumnos!$A$2:$B$51,2,FALSE)*$C236/60,2),""))</f>
        <v/>
      </c>
    </row>
    <row r="237">
      <c r="A237" s="5" t="n"/>
      <c r="D237" s="4">
        <f>IF($B237="","",IFERROR(ROUND(VLOOKUP($B237,Alumnos!$A$2:$B$51,2,FALSE)*$C237/60,2),""))</f>
        <v/>
      </c>
    </row>
    <row r="238">
      <c r="A238" s="5" t="n"/>
      <c r="D238" s="4">
        <f>IF($B238="","",IFERROR(ROUND(VLOOKUP($B238,Alumnos!$A$2:$B$51,2,FALSE)*$C238/60,2),""))</f>
        <v/>
      </c>
    </row>
    <row r="239">
      <c r="A239" s="5" t="n"/>
      <c r="D239" s="4">
        <f>IF($B239="","",IFERROR(ROUND(VLOOKUP($B239,Alumnos!$A$2:$B$51,2,FALSE)*$C239/60,2),""))</f>
        <v/>
      </c>
    </row>
    <row r="240">
      <c r="A240" s="5" t="n"/>
      <c r="D240" s="4">
        <f>IF($B240="","",IFERROR(ROUND(VLOOKUP($B240,Alumnos!$A$2:$B$51,2,FALSE)*$C240/60,2),""))</f>
        <v/>
      </c>
    </row>
    <row r="241">
      <c r="A241" s="5" t="n"/>
      <c r="D241" s="4">
        <f>IF($B241="","",IFERROR(ROUND(VLOOKUP($B241,Alumnos!$A$2:$B$51,2,FALSE)*$C241/60,2),""))</f>
        <v/>
      </c>
    </row>
    <row r="242">
      <c r="A242" s="5" t="n"/>
      <c r="D242" s="4">
        <f>IF($B242="","",IFERROR(ROUND(VLOOKUP($B242,Alumnos!$A$2:$B$51,2,FALSE)*$C242/60,2),""))</f>
        <v/>
      </c>
    </row>
    <row r="243">
      <c r="A243" s="5" t="n"/>
      <c r="D243" s="4">
        <f>IF($B243="","",IFERROR(ROUND(VLOOKUP($B243,Alumnos!$A$2:$B$51,2,FALSE)*$C243/60,2),""))</f>
        <v/>
      </c>
    </row>
    <row r="244">
      <c r="A244" s="5" t="n"/>
      <c r="D244" s="4">
        <f>IF($B244="","",IFERROR(ROUND(VLOOKUP($B244,Alumnos!$A$2:$B$51,2,FALSE)*$C244/60,2),""))</f>
        <v/>
      </c>
    </row>
    <row r="245">
      <c r="A245" s="5" t="n"/>
      <c r="D245" s="4">
        <f>IF($B245="","",IFERROR(ROUND(VLOOKUP($B245,Alumnos!$A$2:$B$51,2,FALSE)*$C245/60,2),""))</f>
        <v/>
      </c>
    </row>
    <row r="246">
      <c r="A246" s="5" t="n"/>
      <c r="D246" s="4">
        <f>IF($B246="","",IFERROR(ROUND(VLOOKUP($B246,Alumnos!$A$2:$B$51,2,FALSE)*$C246/60,2),""))</f>
        <v/>
      </c>
    </row>
    <row r="247">
      <c r="A247" s="5" t="n"/>
      <c r="D247" s="4">
        <f>IF($B247="","",IFERROR(ROUND(VLOOKUP($B247,Alumnos!$A$2:$B$51,2,FALSE)*$C247/60,2),""))</f>
        <v/>
      </c>
    </row>
    <row r="248">
      <c r="A248" s="5" t="n"/>
      <c r="D248" s="4">
        <f>IF($B248="","",IFERROR(ROUND(VLOOKUP($B248,Alumnos!$A$2:$B$51,2,FALSE)*$C248/60,2),""))</f>
        <v/>
      </c>
    </row>
    <row r="249">
      <c r="A249" s="5" t="n"/>
      <c r="D249" s="4">
        <f>IF($B249="","",IFERROR(ROUND(VLOOKUP($B249,Alumnos!$A$2:$B$51,2,FALSE)*$C249/60,2),""))</f>
        <v/>
      </c>
    </row>
    <row r="250">
      <c r="A250" s="5" t="n"/>
      <c r="D250" s="4">
        <f>IF($B250="","",IFERROR(ROUND(VLOOKUP($B250,Alumnos!$A$2:$B$51,2,FALSE)*$C250/60,2),""))</f>
        <v/>
      </c>
    </row>
    <row r="251">
      <c r="A251" s="5" t="n"/>
      <c r="D251" s="4">
        <f>IF($B251="","",IFERROR(ROUND(VLOOKUP($B251,Alumnos!$A$2:$B$51,2,FALSE)*$C251/60,2),""))</f>
        <v/>
      </c>
    </row>
    <row r="252">
      <c r="A252" s="5" t="n"/>
      <c r="D252" s="4">
        <f>IF($B252="","",IFERROR(ROUND(VLOOKUP($B252,Alumnos!$A$2:$B$51,2,FALSE)*$C252/60,2),""))</f>
        <v/>
      </c>
    </row>
    <row r="253">
      <c r="A253" s="5" t="n"/>
      <c r="D253" s="4">
        <f>IF($B253="","",IFERROR(ROUND(VLOOKUP($B253,Alumnos!$A$2:$B$51,2,FALSE)*$C253/60,2),""))</f>
        <v/>
      </c>
    </row>
    <row r="254">
      <c r="A254" s="5" t="n"/>
      <c r="D254" s="4">
        <f>IF($B254="","",IFERROR(ROUND(VLOOKUP($B254,Alumnos!$A$2:$B$51,2,FALSE)*$C254/60,2),""))</f>
        <v/>
      </c>
    </row>
    <row r="255">
      <c r="A255" s="5" t="n"/>
      <c r="D255" s="4">
        <f>IF($B255="","",IFERROR(ROUND(VLOOKUP($B255,Alumnos!$A$2:$B$51,2,FALSE)*$C255/60,2),""))</f>
        <v/>
      </c>
    </row>
    <row r="256">
      <c r="A256" s="5" t="n"/>
      <c r="D256" s="4">
        <f>IF($B256="","",IFERROR(ROUND(VLOOKUP($B256,Alumnos!$A$2:$B$51,2,FALSE)*$C256/60,2),""))</f>
        <v/>
      </c>
    </row>
    <row r="257">
      <c r="A257" s="5" t="n"/>
      <c r="D257" s="4">
        <f>IF($B257="","",IFERROR(ROUND(VLOOKUP($B257,Alumnos!$A$2:$B$51,2,FALSE)*$C257/60,2),""))</f>
        <v/>
      </c>
    </row>
    <row r="258">
      <c r="A258" s="5" t="n"/>
      <c r="D258" s="4">
        <f>IF($B258="","",IFERROR(ROUND(VLOOKUP($B258,Alumnos!$A$2:$B$51,2,FALSE)*$C258/60,2),""))</f>
        <v/>
      </c>
    </row>
    <row r="259">
      <c r="A259" s="5" t="n"/>
      <c r="D259" s="4">
        <f>IF($B259="","",IFERROR(ROUND(VLOOKUP($B259,Alumnos!$A$2:$B$51,2,FALSE)*$C259/60,2),""))</f>
        <v/>
      </c>
    </row>
    <row r="260">
      <c r="A260" s="5" t="n"/>
      <c r="D260" s="4">
        <f>IF($B260="","",IFERROR(ROUND(VLOOKUP($B260,Alumnos!$A$2:$B$51,2,FALSE)*$C260/60,2),""))</f>
        <v/>
      </c>
    </row>
    <row r="261">
      <c r="A261" s="5" t="n"/>
      <c r="D261" s="4">
        <f>IF($B261="","",IFERROR(ROUND(VLOOKUP($B261,Alumnos!$A$2:$B$51,2,FALSE)*$C261/60,2),""))</f>
        <v/>
      </c>
    </row>
    <row r="262">
      <c r="A262" s="5" t="n"/>
      <c r="D262" s="4">
        <f>IF($B262="","",IFERROR(ROUND(VLOOKUP($B262,Alumnos!$A$2:$B$51,2,FALSE)*$C262/60,2),""))</f>
        <v/>
      </c>
    </row>
    <row r="263">
      <c r="A263" s="5" t="n"/>
      <c r="D263" s="4">
        <f>IF($B263="","",IFERROR(ROUND(VLOOKUP($B263,Alumnos!$A$2:$B$51,2,FALSE)*$C263/60,2),""))</f>
        <v/>
      </c>
    </row>
    <row r="264">
      <c r="A264" s="5" t="n"/>
      <c r="D264" s="4">
        <f>IF($B264="","",IFERROR(ROUND(VLOOKUP($B264,Alumnos!$A$2:$B$51,2,FALSE)*$C264/60,2),""))</f>
        <v/>
      </c>
    </row>
    <row r="265">
      <c r="A265" s="5" t="n"/>
      <c r="D265" s="4">
        <f>IF($B265="","",IFERROR(ROUND(VLOOKUP($B265,Alumnos!$A$2:$B$51,2,FALSE)*$C265/60,2),""))</f>
        <v/>
      </c>
    </row>
    <row r="266">
      <c r="A266" s="5" t="n"/>
      <c r="D266" s="4">
        <f>IF($B266="","",IFERROR(ROUND(VLOOKUP($B266,Alumnos!$A$2:$B$51,2,FALSE)*$C266/60,2),""))</f>
        <v/>
      </c>
    </row>
    <row r="267">
      <c r="A267" s="5" t="n"/>
      <c r="D267" s="4">
        <f>IF($B267="","",IFERROR(ROUND(VLOOKUP($B267,Alumnos!$A$2:$B$51,2,FALSE)*$C267/60,2),""))</f>
        <v/>
      </c>
    </row>
    <row r="268">
      <c r="A268" s="5" t="n"/>
      <c r="D268" s="4">
        <f>IF($B268="","",IFERROR(ROUND(VLOOKUP($B268,Alumnos!$A$2:$B$51,2,FALSE)*$C268/60,2),""))</f>
        <v/>
      </c>
    </row>
    <row r="269">
      <c r="A269" s="5" t="n"/>
      <c r="D269" s="4">
        <f>IF($B269="","",IFERROR(ROUND(VLOOKUP($B269,Alumnos!$A$2:$B$51,2,FALSE)*$C269/60,2),""))</f>
        <v/>
      </c>
    </row>
    <row r="270">
      <c r="A270" s="5" t="n"/>
      <c r="D270" s="4">
        <f>IF($B270="","",IFERROR(ROUND(VLOOKUP($B270,Alumnos!$A$2:$B$51,2,FALSE)*$C270/60,2),""))</f>
        <v/>
      </c>
    </row>
    <row r="271">
      <c r="A271" s="5" t="n"/>
      <c r="D271" s="4">
        <f>IF($B271="","",IFERROR(ROUND(VLOOKUP($B271,Alumnos!$A$2:$B$51,2,FALSE)*$C271/60,2),""))</f>
        <v/>
      </c>
    </row>
    <row r="272">
      <c r="A272" s="5" t="n"/>
      <c r="D272" s="4">
        <f>IF($B272="","",IFERROR(ROUND(VLOOKUP($B272,Alumnos!$A$2:$B$51,2,FALSE)*$C272/60,2),""))</f>
        <v/>
      </c>
    </row>
    <row r="273">
      <c r="A273" s="5" t="n"/>
      <c r="D273" s="4">
        <f>IF($B273="","",IFERROR(ROUND(VLOOKUP($B273,Alumnos!$A$2:$B$51,2,FALSE)*$C273/60,2),""))</f>
        <v/>
      </c>
    </row>
    <row r="274">
      <c r="A274" s="5" t="n"/>
      <c r="D274" s="4">
        <f>IF($B274="","",IFERROR(ROUND(VLOOKUP($B274,Alumnos!$A$2:$B$51,2,FALSE)*$C274/60,2),""))</f>
        <v/>
      </c>
    </row>
    <row r="275">
      <c r="A275" s="5" t="n"/>
      <c r="D275" s="4">
        <f>IF($B275="","",IFERROR(ROUND(VLOOKUP($B275,Alumnos!$A$2:$B$51,2,FALSE)*$C275/60,2),""))</f>
        <v/>
      </c>
    </row>
    <row r="276">
      <c r="A276" s="5" t="n"/>
      <c r="D276" s="4">
        <f>IF($B276="","",IFERROR(ROUND(VLOOKUP($B276,Alumnos!$A$2:$B$51,2,FALSE)*$C276/60,2),""))</f>
        <v/>
      </c>
    </row>
    <row r="277">
      <c r="A277" s="5" t="n"/>
      <c r="D277" s="4">
        <f>IF($B277="","",IFERROR(ROUND(VLOOKUP($B277,Alumnos!$A$2:$B$51,2,FALSE)*$C277/60,2),""))</f>
        <v/>
      </c>
    </row>
    <row r="278">
      <c r="A278" s="5" t="n"/>
      <c r="D278" s="4">
        <f>IF($B278="","",IFERROR(ROUND(VLOOKUP($B278,Alumnos!$A$2:$B$51,2,FALSE)*$C278/60,2),""))</f>
        <v/>
      </c>
    </row>
    <row r="279">
      <c r="A279" s="5" t="n"/>
      <c r="D279" s="4">
        <f>IF($B279="","",IFERROR(ROUND(VLOOKUP($B279,Alumnos!$A$2:$B$51,2,FALSE)*$C279/60,2),""))</f>
        <v/>
      </c>
    </row>
    <row r="280">
      <c r="A280" s="5" t="n"/>
      <c r="D280" s="4">
        <f>IF($B280="","",IFERROR(ROUND(VLOOKUP($B280,Alumnos!$A$2:$B$51,2,FALSE)*$C280/60,2),""))</f>
        <v/>
      </c>
    </row>
    <row r="281">
      <c r="A281" s="5" t="n"/>
      <c r="D281" s="4">
        <f>IF($B281="","",IFERROR(ROUND(VLOOKUP($B281,Alumnos!$A$2:$B$51,2,FALSE)*$C281/60,2),""))</f>
        <v/>
      </c>
    </row>
    <row r="282">
      <c r="A282" s="5" t="n"/>
      <c r="D282" s="4">
        <f>IF($B282="","",IFERROR(ROUND(VLOOKUP($B282,Alumnos!$A$2:$B$51,2,FALSE)*$C282/60,2),""))</f>
        <v/>
      </c>
    </row>
    <row r="283">
      <c r="A283" s="5" t="n"/>
      <c r="D283" s="4">
        <f>IF($B283="","",IFERROR(ROUND(VLOOKUP($B283,Alumnos!$A$2:$B$51,2,FALSE)*$C283/60,2),""))</f>
        <v/>
      </c>
    </row>
    <row r="284">
      <c r="A284" s="5" t="n"/>
      <c r="D284" s="4">
        <f>IF($B284="","",IFERROR(ROUND(VLOOKUP($B284,Alumnos!$A$2:$B$51,2,FALSE)*$C284/60,2),""))</f>
        <v/>
      </c>
    </row>
    <row r="285">
      <c r="A285" s="5" t="n"/>
      <c r="D285" s="4">
        <f>IF($B285="","",IFERROR(ROUND(VLOOKUP($B285,Alumnos!$A$2:$B$51,2,FALSE)*$C285/60,2),""))</f>
        <v/>
      </c>
    </row>
    <row r="286">
      <c r="A286" s="5" t="n"/>
      <c r="D286" s="4">
        <f>IF($B286="","",IFERROR(ROUND(VLOOKUP($B286,Alumnos!$A$2:$B$51,2,FALSE)*$C286/60,2),""))</f>
        <v/>
      </c>
    </row>
    <row r="287">
      <c r="A287" s="5" t="n"/>
      <c r="D287" s="4">
        <f>IF($B287="","",IFERROR(ROUND(VLOOKUP($B287,Alumnos!$A$2:$B$51,2,FALSE)*$C287/60,2),""))</f>
        <v/>
      </c>
    </row>
    <row r="288">
      <c r="A288" s="5" t="n"/>
      <c r="D288" s="4">
        <f>IF($B288="","",IFERROR(ROUND(VLOOKUP($B288,Alumnos!$A$2:$B$51,2,FALSE)*$C288/60,2),""))</f>
        <v/>
      </c>
    </row>
    <row r="289">
      <c r="A289" s="5" t="n"/>
      <c r="D289" s="4">
        <f>IF($B289="","",IFERROR(ROUND(VLOOKUP($B289,Alumnos!$A$2:$B$51,2,FALSE)*$C289/60,2),""))</f>
        <v/>
      </c>
    </row>
    <row r="290">
      <c r="A290" s="5" t="n"/>
      <c r="D290" s="4">
        <f>IF($B290="","",IFERROR(ROUND(VLOOKUP($B290,Alumnos!$A$2:$B$51,2,FALSE)*$C290/60,2),""))</f>
        <v/>
      </c>
    </row>
    <row r="291">
      <c r="A291" s="5" t="n"/>
      <c r="D291" s="4">
        <f>IF($B291="","",IFERROR(ROUND(VLOOKUP($B291,Alumnos!$A$2:$B$51,2,FALSE)*$C291/60,2),""))</f>
        <v/>
      </c>
    </row>
    <row r="292">
      <c r="A292" s="5" t="n"/>
      <c r="D292" s="4">
        <f>IF($B292="","",IFERROR(ROUND(VLOOKUP($B292,Alumnos!$A$2:$B$51,2,FALSE)*$C292/60,2),""))</f>
        <v/>
      </c>
    </row>
    <row r="293">
      <c r="A293" s="5" t="n"/>
      <c r="D293" s="4">
        <f>IF($B293="","",IFERROR(ROUND(VLOOKUP($B293,Alumnos!$A$2:$B$51,2,FALSE)*$C293/60,2),""))</f>
        <v/>
      </c>
    </row>
    <row r="294">
      <c r="A294" s="5" t="n"/>
      <c r="D294" s="4">
        <f>IF($B294="","",IFERROR(ROUND(VLOOKUP($B294,Alumnos!$A$2:$B$51,2,FALSE)*$C294/60,2),""))</f>
        <v/>
      </c>
    </row>
    <row r="295">
      <c r="A295" s="5" t="n"/>
      <c r="D295" s="4">
        <f>IF($B295="","",IFERROR(ROUND(VLOOKUP($B295,Alumnos!$A$2:$B$51,2,FALSE)*$C295/60,2),""))</f>
        <v/>
      </c>
    </row>
    <row r="296">
      <c r="A296" s="5" t="n"/>
      <c r="D296" s="4">
        <f>IF($B296="","",IFERROR(ROUND(VLOOKUP($B296,Alumnos!$A$2:$B$51,2,FALSE)*$C296/60,2),""))</f>
        <v/>
      </c>
    </row>
    <row r="297">
      <c r="A297" s="5" t="n"/>
      <c r="D297" s="4">
        <f>IF($B297="","",IFERROR(ROUND(VLOOKUP($B297,Alumnos!$A$2:$B$51,2,FALSE)*$C297/60,2),""))</f>
        <v/>
      </c>
    </row>
    <row r="298">
      <c r="A298" s="5" t="n"/>
      <c r="D298" s="4">
        <f>IF($B298="","",IFERROR(ROUND(VLOOKUP($B298,Alumnos!$A$2:$B$51,2,FALSE)*$C298/60,2),""))</f>
        <v/>
      </c>
    </row>
    <row r="299">
      <c r="A299" s="5" t="n"/>
      <c r="D299" s="4">
        <f>IF($B299="","",IFERROR(ROUND(VLOOKUP($B299,Alumnos!$A$2:$B$51,2,FALSE)*$C299/60,2),""))</f>
        <v/>
      </c>
    </row>
    <row r="300">
      <c r="A300" s="5" t="n"/>
      <c r="D300" s="4">
        <f>IF($B300="","",IFERROR(ROUND(VLOOKUP($B300,Alumnos!$A$2:$B$51,2,FALSE)*$C300/60,2),""))</f>
        <v/>
      </c>
    </row>
    <row r="301">
      <c r="A301" s="5" t="n"/>
      <c r="D301" s="4">
        <f>IF($B301="","",IFERROR(ROUND(VLOOKUP($B301,Alumnos!$A$2:$B$51,2,FALSE)*$C301/60,2),""))</f>
        <v/>
      </c>
    </row>
    <row r="302">
      <c r="A302" s="5" t="n"/>
      <c r="D302" s="4">
        <f>IF($B302="","",IFERROR(ROUND(VLOOKUP($B302,Alumnos!$A$2:$B$51,2,FALSE)*$C302/60,2),""))</f>
        <v/>
      </c>
    </row>
    <row r="303">
      <c r="A303" s="5" t="n"/>
      <c r="D303" s="4">
        <f>IF($B303="","",IFERROR(ROUND(VLOOKUP($B303,Alumnos!$A$2:$B$51,2,FALSE)*$C303/60,2),""))</f>
        <v/>
      </c>
    </row>
    <row r="304">
      <c r="A304" s="5" t="n"/>
      <c r="D304" s="4">
        <f>IF($B304="","",IFERROR(ROUND(VLOOKUP($B304,Alumnos!$A$2:$B$51,2,FALSE)*$C304/60,2),""))</f>
        <v/>
      </c>
    </row>
    <row r="305">
      <c r="A305" s="5" t="n"/>
      <c r="D305" s="4">
        <f>IF($B305="","",IFERROR(ROUND(VLOOKUP($B305,Alumnos!$A$2:$B$51,2,FALSE)*$C305/60,2),""))</f>
        <v/>
      </c>
    </row>
    <row r="306">
      <c r="A306" s="5" t="n"/>
      <c r="D306" s="4">
        <f>IF($B306="","",IFERROR(ROUND(VLOOKUP($B306,Alumnos!$A$2:$B$51,2,FALSE)*$C306/60,2),""))</f>
        <v/>
      </c>
    </row>
    <row r="307">
      <c r="A307" s="5" t="n"/>
      <c r="D307" s="4">
        <f>IF($B307="","",IFERROR(ROUND(VLOOKUP($B307,Alumnos!$A$2:$B$51,2,FALSE)*$C307/60,2),""))</f>
        <v/>
      </c>
    </row>
    <row r="308">
      <c r="A308" s="5" t="n"/>
      <c r="D308" s="4">
        <f>IF($B308="","",IFERROR(ROUND(VLOOKUP($B308,Alumnos!$A$2:$B$51,2,FALSE)*$C308/60,2),""))</f>
        <v/>
      </c>
    </row>
    <row r="309">
      <c r="A309" s="5" t="n"/>
      <c r="D309" s="4">
        <f>IF($B309="","",IFERROR(ROUND(VLOOKUP($B309,Alumnos!$A$2:$B$51,2,FALSE)*$C309/60,2),""))</f>
        <v/>
      </c>
    </row>
    <row r="310">
      <c r="A310" s="5" t="n"/>
      <c r="D310" s="4">
        <f>IF($B310="","",IFERROR(ROUND(VLOOKUP($B310,Alumnos!$A$2:$B$51,2,FALSE)*$C310/60,2),""))</f>
        <v/>
      </c>
    </row>
    <row r="311">
      <c r="A311" s="5" t="n"/>
      <c r="D311" s="4">
        <f>IF($B311="","",IFERROR(ROUND(VLOOKUP($B311,Alumnos!$A$2:$B$51,2,FALSE)*$C311/60,2),""))</f>
        <v/>
      </c>
    </row>
    <row r="312">
      <c r="A312" s="5" t="n"/>
      <c r="D312" s="4">
        <f>IF($B312="","",IFERROR(ROUND(VLOOKUP($B312,Alumnos!$A$2:$B$51,2,FALSE)*$C312/60,2),""))</f>
        <v/>
      </c>
    </row>
    <row r="313">
      <c r="A313" s="5" t="n"/>
      <c r="D313" s="4">
        <f>IF($B313="","",IFERROR(ROUND(VLOOKUP($B313,Alumnos!$A$2:$B$51,2,FALSE)*$C313/60,2),""))</f>
        <v/>
      </c>
    </row>
    <row r="314">
      <c r="A314" s="5" t="n"/>
      <c r="D314" s="4">
        <f>IF($B314="","",IFERROR(ROUND(VLOOKUP($B314,Alumnos!$A$2:$B$51,2,FALSE)*$C314/60,2),""))</f>
        <v/>
      </c>
    </row>
    <row r="315">
      <c r="A315" s="5" t="n"/>
      <c r="D315" s="4">
        <f>IF($B315="","",IFERROR(ROUND(VLOOKUP($B315,Alumnos!$A$2:$B$51,2,FALSE)*$C315/60,2),""))</f>
        <v/>
      </c>
    </row>
    <row r="316">
      <c r="A316" s="5" t="n"/>
      <c r="D316" s="4">
        <f>IF($B316="","",IFERROR(ROUND(VLOOKUP($B316,Alumnos!$A$2:$B$51,2,FALSE)*$C316/60,2),""))</f>
        <v/>
      </c>
    </row>
    <row r="317">
      <c r="A317" s="5" t="n"/>
      <c r="D317" s="4">
        <f>IF($B317="","",IFERROR(ROUND(VLOOKUP($B317,Alumnos!$A$2:$B$51,2,FALSE)*$C317/60,2),""))</f>
        <v/>
      </c>
    </row>
    <row r="318">
      <c r="A318" s="5" t="n"/>
      <c r="D318" s="4">
        <f>IF($B318="","",IFERROR(ROUND(VLOOKUP($B318,Alumnos!$A$2:$B$51,2,FALSE)*$C318/60,2),""))</f>
        <v/>
      </c>
    </row>
    <row r="319">
      <c r="A319" s="5" t="n"/>
      <c r="D319" s="4">
        <f>IF($B319="","",IFERROR(ROUND(VLOOKUP($B319,Alumnos!$A$2:$B$51,2,FALSE)*$C319/60,2),""))</f>
        <v/>
      </c>
    </row>
    <row r="320">
      <c r="A320" s="5" t="n"/>
      <c r="D320" s="4">
        <f>IF($B320="","",IFERROR(ROUND(VLOOKUP($B320,Alumnos!$A$2:$B$51,2,FALSE)*$C320/60,2),""))</f>
        <v/>
      </c>
    </row>
    <row r="321">
      <c r="A321" s="5" t="n"/>
      <c r="D321" s="4">
        <f>IF($B321="","",IFERROR(ROUND(VLOOKUP($B321,Alumnos!$A$2:$B$51,2,FALSE)*$C321/60,2),""))</f>
        <v/>
      </c>
    </row>
    <row r="322">
      <c r="A322" s="5" t="n"/>
      <c r="D322" s="4">
        <f>IF($B322="","",IFERROR(ROUND(VLOOKUP($B322,Alumnos!$A$2:$B$51,2,FALSE)*$C322/60,2),""))</f>
        <v/>
      </c>
    </row>
    <row r="323">
      <c r="A323" s="5" t="n"/>
      <c r="D323" s="4">
        <f>IF($B323="","",IFERROR(ROUND(VLOOKUP($B323,Alumnos!$A$2:$B$51,2,FALSE)*$C323/60,2),""))</f>
        <v/>
      </c>
    </row>
    <row r="324">
      <c r="A324" s="5" t="n"/>
      <c r="D324" s="4">
        <f>IF($B324="","",IFERROR(ROUND(VLOOKUP($B324,Alumnos!$A$2:$B$51,2,FALSE)*$C324/60,2),""))</f>
        <v/>
      </c>
    </row>
    <row r="325">
      <c r="A325" s="5" t="n"/>
      <c r="D325" s="4">
        <f>IF($B325="","",IFERROR(ROUND(VLOOKUP($B325,Alumnos!$A$2:$B$51,2,FALSE)*$C325/60,2),""))</f>
        <v/>
      </c>
    </row>
    <row r="326">
      <c r="A326" s="5" t="n"/>
      <c r="D326" s="4">
        <f>IF($B326="","",IFERROR(ROUND(VLOOKUP($B326,Alumnos!$A$2:$B$51,2,FALSE)*$C326/60,2),""))</f>
        <v/>
      </c>
    </row>
    <row r="327">
      <c r="A327" s="5" t="n"/>
      <c r="D327" s="4">
        <f>IF($B327="","",IFERROR(ROUND(VLOOKUP($B327,Alumnos!$A$2:$B$51,2,FALSE)*$C327/60,2),""))</f>
        <v/>
      </c>
    </row>
    <row r="328">
      <c r="A328" s="5" t="n"/>
      <c r="D328" s="4">
        <f>IF($B328="","",IFERROR(ROUND(VLOOKUP($B328,Alumnos!$A$2:$B$51,2,FALSE)*$C328/60,2),""))</f>
        <v/>
      </c>
    </row>
    <row r="329">
      <c r="A329" s="5" t="n"/>
      <c r="D329" s="4">
        <f>IF($B329="","",IFERROR(ROUND(VLOOKUP($B329,Alumnos!$A$2:$B$51,2,FALSE)*$C329/60,2),""))</f>
        <v/>
      </c>
    </row>
    <row r="330">
      <c r="A330" s="5" t="n"/>
      <c r="D330" s="4">
        <f>IF($B330="","",IFERROR(ROUND(VLOOKUP($B330,Alumnos!$A$2:$B$51,2,FALSE)*$C330/60,2),""))</f>
        <v/>
      </c>
    </row>
    <row r="331">
      <c r="A331" s="5" t="n"/>
      <c r="D331" s="4">
        <f>IF($B331="","",IFERROR(ROUND(VLOOKUP($B331,Alumnos!$A$2:$B$51,2,FALSE)*$C331/60,2),""))</f>
        <v/>
      </c>
    </row>
    <row r="332">
      <c r="A332" s="5" t="n"/>
      <c r="D332" s="4">
        <f>IF($B332="","",IFERROR(ROUND(VLOOKUP($B332,Alumnos!$A$2:$B$51,2,FALSE)*$C332/60,2),""))</f>
        <v/>
      </c>
    </row>
    <row r="333">
      <c r="A333" s="5" t="n"/>
      <c r="D333" s="4">
        <f>IF($B333="","",IFERROR(ROUND(VLOOKUP($B333,Alumnos!$A$2:$B$51,2,FALSE)*$C333/60,2),""))</f>
        <v/>
      </c>
    </row>
    <row r="334">
      <c r="A334" s="5" t="n"/>
      <c r="D334" s="4">
        <f>IF($B334="","",IFERROR(ROUND(VLOOKUP($B334,Alumnos!$A$2:$B$51,2,FALSE)*$C334/60,2),""))</f>
        <v/>
      </c>
    </row>
    <row r="335">
      <c r="A335" s="5" t="n"/>
      <c r="D335" s="4">
        <f>IF($B335="","",IFERROR(ROUND(VLOOKUP($B335,Alumnos!$A$2:$B$51,2,FALSE)*$C335/60,2),""))</f>
        <v/>
      </c>
    </row>
    <row r="336">
      <c r="A336" s="5" t="n"/>
      <c r="D336" s="4">
        <f>IF($B336="","",IFERROR(ROUND(VLOOKUP($B336,Alumnos!$A$2:$B$51,2,FALSE)*$C336/60,2),""))</f>
        <v/>
      </c>
    </row>
    <row r="337">
      <c r="A337" s="5" t="n"/>
      <c r="D337" s="4">
        <f>IF($B337="","",IFERROR(ROUND(VLOOKUP($B337,Alumnos!$A$2:$B$51,2,FALSE)*$C337/60,2),""))</f>
        <v/>
      </c>
    </row>
    <row r="338">
      <c r="A338" s="5" t="n"/>
      <c r="D338" s="4">
        <f>IF($B338="","",IFERROR(ROUND(VLOOKUP($B338,Alumnos!$A$2:$B$51,2,FALSE)*$C338/60,2),""))</f>
        <v/>
      </c>
    </row>
    <row r="339">
      <c r="A339" s="5" t="n"/>
      <c r="D339" s="4">
        <f>IF($B339="","",IFERROR(ROUND(VLOOKUP($B339,Alumnos!$A$2:$B$51,2,FALSE)*$C339/60,2),""))</f>
        <v/>
      </c>
    </row>
    <row r="340">
      <c r="A340" s="5" t="n"/>
      <c r="D340" s="4">
        <f>IF($B340="","",IFERROR(ROUND(VLOOKUP($B340,Alumnos!$A$2:$B$51,2,FALSE)*$C340/60,2),""))</f>
        <v/>
      </c>
    </row>
    <row r="341">
      <c r="A341" s="5" t="n"/>
      <c r="D341" s="4">
        <f>IF($B341="","",IFERROR(ROUND(VLOOKUP($B341,Alumnos!$A$2:$B$51,2,FALSE)*$C341/60,2),""))</f>
        <v/>
      </c>
    </row>
    <row r="342">
      <c r="A342" s="5" t="n"/>
      <c r="D342" s="4">
        <f>IF($B342="","",IFERROR(ROUND(VLOOKUP($B342,Alumnos!$A$2:$B$51,2,FALSE)*$C342/60,2),""))</f>
        <v/>
      </c>
    </row>
    <row r="343">
      <c r="A343" s="5" t="n"/>
      <c r="D343" s="4">
        <f>IF($B343="","",IFERROR(ROUND(VLOOKUP($B343,Alumnos!$A$2:$B$51,2,FALSE)*$C343/60,2),""))</f>
        <v/>
      </c>
    </row>
    <row r="344">
      <c r="A344" s="5" t="n"/>
      <c r="D344" s="4">
        <f>IF($B344="","",IFERROR(ROUND(VLOOKUP($B344,Alumnos!$A$2:$B$51,2,FALSE)*$C344/60,2),""))</f>
        <v/>
      </c>
    </row>
    <row r="345">
      <c r="A345" s="5" t="n"/>
      <c r="D345" s="4">
        <f>IF($B345="","",IFERROR(ROUND(VLOOKUP($B345,Alumnos!$A$2:$B$51,2,FALSE)*$C345/60,2),""))</f>
        <v/>
      </c>
    </row>
    <row r="346">
      <c r="A346" s="5" t="n"/>
      <c r="D346" s="4">
        <f>IF($B346="","",IFERROR(ROUND(VLOOKUP($B346,Alumnos!$A$2:$B$51,2,FALSE)*$C346/60,2),""))</f>
        <v/>
      </c>
    </row>
    <row r="347">
      <c r="A347" s="5" t="n"/>
      <c r="D347" s="4">
        <f>IF($B347="","",IFERROR(ROUND(VLOOKUP($B347,Alumnos!$A$2:$B$51,2,FALSE)*$C347/60,2),""))</f>
        <v/>
      </c>
    </row>
    <row r="348">
      <c r="A348" s="5" t="n"/>
      <c r="D348" s="4">
        <f>IF($B348="","",IFERROR(ROUND(VLOOKUP($B348,Alumnos!$A$2:$B$51,2,FALSE)*$C348/60,2),""))</f>
        <v/>
      </c>
    </row>
    <row r="349">
      <c r="A349" s="5" t="n"/>
      <c r="D349" s="4">
        <f>IF($B349="","",IFERROR(ROUND(VLOOKUP($B349,Alumnos!$A$2:$B$51,2,FALSE)*$C349/60,2),""))</f>
        <v/>
      </c>
    </row>
    <row r="350">
      <c r="A350" s="5" t="n"/>
      <c r="D350" s="4">
        <f>IF($B350="","",IFERROR(ROUND(VLOOKUP($B350,Alumnos!$A$2:$B$51,2,FALSE)*$C350/60,2),""))</f>
        <v/>
      </c>
    </row>
    <row r="351">
      <c r="A351" s="5" t="n"/>
      <c r="D351" s="4">
        <f>IF($B351="","",IFERROR(ROUND(VLOOKUP($B351,Alumnos!$A$2:$B$51,2,FALSE)*$C351/60,2),""))</f>
        <v/>
      </c>
    </row>
    <row r="352">
      <c r="A352" s="5" t="n"/>
      <c r="D352" s="4">
        <f>IF($B352="","",IFERROR(ROUND(VLOOKUP($B352,Alumnos!$A$2:$B$51,2,FALSE)*$C352/60,2),""))</f>
        <v/>
      </c>
    </row>
    <row r="353">
      <c r="A353" s="5" t="n"/>
      <c r="D353" s="4">
        <f>IF($B353="","",IFERROR(ROUND(VLOOKUP($B353,Alumnos!$A$2:$B$51,2,FALSE)*$C353/60,2),""))</f>
        <v/>
      </c>
    </row>
    <row r="354">
      <c r="A354" s="5" t="n"/>
      <c r="D354" s="4">
        <f>IF($B354="","",IFERROR(ROUND(VLOOKUP($B354,Alumnos!$A$2:$B$51,2,FALSE)*$C354/60,2),""))</f>
        <v/>
      </c>
    </row>
    <row r="355">
      <c r="A355" s="5" t="n"/>
      <c r="D355" s="4">
        <f>IF($B355="","",IFERROR(ROUND(VLOOKUP($B355,Alumnos!$A$2:$B$51,2,FALSE)*$C355/60,2),""))</f>
        <v/>
      </c>
    </row>
    <row r="356">
      <c r="A356" s="5" t="n"/>
      <c r="D356" s="4">
        <f>IF($B356="","",IFERROR(ROUND(VLOOKUP($B356,Alumnos!$A$2:$B$51,2,FALSE)*$C356/60,2),""))</f>
        <v/>
      </c>
    </row>
    <row r="357">
      <c r="A357" s="5" t="n"/>
      <c r="D357" s="4">
        <f>IF($B357="","",IFERROR(ROUND(VLOOKUP($B357,Alumnos!$A$2:$B$51,2,FALSE)*$C357/60,2),""))</f>
        <v/>
      </c>
    </row>
    <row r="358">
      <c r="A358" s="5" t="n"/>
      <c r="D358" s="4">
        <f>IF($B358="","",IFERROR(ROUND(VLOOKUP($B358,Alumnos!$A$2:$B$51,2,FALSE)*$C358/60,2),""))</f>
        <v/>
      </c>
    </row>
    <row r="359">
      <c r="A359" s="5" t="n"/>
      <c r="D359" s="4">
        <f>IF($B359="","",IFERROR(ROUND(VLOOKUP($B359,Alumnos!$A$2:$B$51,2,FALSE)*$C359/60,2),""))</f>
        <v/>
      </c>
    </row>
    <row r="360">
      <c r="A360" s="5" t="n"/>
      <c r="D360" s="4">
        <f>IF($B360="","",IFERROR(ROUND(VLOOKUP($B360,Alumnos!$A$2:$B$51,2,FALSE)*$C360/60,2),""))</f>
        <v/>
      </c>
    </row>
    <row r="361">
      <c r="A361" s="5" t="n"/>
      <c r="D361" s="4">
        <f>IF($B361="","",IFERROR(ROUND(VLOOKUP($B361,Alumnos!$A$2:$B$51,2,FALSE)*$C361/60,2),""))</f>
        <v/>
      </c>
    </row>
    <row r="362">
      <c r="A362" s="5" t="n"/>
      <c r="D362" s="4">
        <f>IF($B362="","",IFERROR(ROUND(VLOOKUP($B362,Alumnos!$A$2:$B$51,2,FALSE)*$C362/60,2),""))</f>
        <v/>
      </c>
    </row>
    <row r="363">
      <c r="A363" s="5" t="n"/>
      <c r="D363" s="4">
        <f>IF($B363="","",IFERROR(ROUND(VLOOKUP($B363,Alumnos!$A$2:$B$51,2,FALSE)*$C363/60,2),""))</f>
        <v/>
      </c>
    </row>
    <row r="364">
      <c r="A364" s="5" t="n"/>
      <c r="D364" s="4">
        <f>IF($B364="","",IFERROR(ROUND(VLOOKUP($B364,Alumnos!$A$2:$B$51,2,FALSE)*$C364/60,2),""))</f>
        <v/>
      </c>
    </row>
    <row r="365">
      <c r="A365" s="5" t="n"/>
      <c r="D365" s="4">
        <f>IF($B365="","",IFERROR(ROUND(VLOOKUP($B365,Alumnos!$A$2:$B$51,2,FALSE)*$C365/60,2),""))</f>
        <v/>
      </c>
    </row>
    <row r="366">
      <c r="A366" s="5" t="n"/>
      <c r="D366" s="4">
        <f>IF($B366="","",IFERROR(ROUND(VLOOKUP($B366,Alumnos!$A$2:$B$51,2,FALSE)*$C366/60,2),""))</f>
        <v/>
      </c>
    </row>
    <row r="367">
      <c r="A367" s="5" t="n"/>
      <c r="D367" s="4">
        <f>IF($B367="","",IFERROR(ROUND(VLOOKUP($B367,Alumnos!$A$2:$B$51,2,FALSE)*$C367/60,2),""))</f>
        <v/>
      </c>
    </row>
    <row r="368">
      <c r="A368" s="5" t="n"/>
      <c r="D368" s="4">
        <f>IF($B368="","",IFERROR(ROUND(VLOOKUP($B368,Alumnos!$A$2:$B$51,2,FALSE)*$C368/60,2),""))</f>
        <v/>
      </c>
    </row>
    <row r="369">
      <c r="A369" s="5" t="n"/>
      <c r="D369" s="4">
        <f>IF($B369="","",IFERROR(ROUND(VLOOKUP($B369,Alumnos!$A$2:$B$51,2,FALSE)*$C369/60,2),""))</f>
        <v/>
      </c>
    </row>
    <row r="370">
      <c r="A370" s="5" t="n"/>
      <c r="D370" s="4">
        <f>IF($B370="","",IFERROR(ROUND(VLOOKUP($B370,Alumnos!$A$2:$B$51,2,FALSE)*$C370/60,2),""))</f>
        <v/>
      </c>
    </row>
    <row r="371">
      <c r="A371" s="5" t="n"/>
      <c r="D371" s="4">
        <f>IF($B371="","",IFERROR(ROUND(VLOOKUP($B371,Alumnos!$A$2:$B$51,2,FALSE)*$C371/60,2),""))</f>
        <v/>
      </c>
    </row>
    <row r="372">
      <c r="A372" s="5" t="n"/>
      <c r="D372" s="4">
        <f>IF($B372="","",IFERROR(ROUND(VLOOKUP($B372,Alumnos!$A$2:$B$51,2,FALSE)*$C372/60,2),""))</f>
        <v/>
      </c>
    </row>
    <row r="373">
      <c r="A373" s="5" t="n"/>
      <c r="D373" s="4">
        <f>IF($B373="","",IFERROR(ROUND(VLOOKUP($B373,Alumnos!$A$2:$B$51,2,FALSE)*$C373/60,2),""))</f>
        <v/>
      </c>
    </row>
    <row r="374">
      <c r="A374" s="5" t="n"/>
      <c r="D374" s="4">
        <f>IF($B374="","",IFERROR(ROUND(VLOOKUP($B374,Alumnos!$A$2:$B$51,2,FALSE)*$C374/60,2),""))</f>
        <v/>
      </c>
    </row>
    <row r="375">
      <c r="A375" s="5" t="n"/>
      <c r="D375" s="4">
        <f>IF($B375="","",IFERROR(ROUND(VLOOKUP($B375,Alumnos!$A$2:$B$51,2,FALSE)*$C375/60,2),""))</f>
        <v/>
      </c>
    </row>
    <row r="376">
      <c r="A376" s="5" t="n"/>
      <c r="D376" s="4">
        <f>IF($B376="","",IFERROR(ROUND(VLOOKUP($B376,Alumnos!$A$2:$B$51,2,FALSE)*$C376/60,2),""))</f>
        <v/>
      </c>
    </row>
    <row r="377">
      <c r="A377" s="5" t="n"/>
      <c r="D377" s="4">
        <f>IF($B377="","",IFERROR(ROUND(VLOOKUP($B377,Alumnos!$A$2:$B$51,2,FALSE)*$C377/60,2),""))</f>
        <v/>
      </c>
    </row>
    <row r="378">
      <c r="A378" s="5" t="n"/>
      <c r="D378" s="4">
        <f>IF($B378="","",IFERROR(ROUND(VLOOKUP($B378,Alumnos!$A$2:$B$51,2,FALSE)*$C378/60,2),""))</f>
        <v/>
      </c>
    </row>
    <row r="379">
      <c r="A379" s="5" t="n"/>
      <c r="D379" s="4">
        <f>IF($B379="","",IFERROR(ROUND(VLOOKUP($B379,Alumnos!$A$2:$B$51,2,FALSE)*$C379/60,2),""))</f>
        <v/>
      </c>
    </row>
    <row r="380">
      <c r="A380" s="5" t="n"/>
      <c r="D380" s="4">
        <f>IF($B380="","",IFERROR(ROUND(VLOOKUP($B380,Alumnos!$A$2:$B$51,2,FALSE)*$C380/60,2),""))</f>
        <v/>
      </c>
    </row>
    <row r="381">
      <c r="A381" s="5" t="n"/>
      <c r="D381" s="4">
        <f>IF($B381="","",IFERROR(ROUND(VLOOKUP($B381,Alumnos!$A$2:$B$51,2,FALSE)*$C381/60,2),""))</f>
        <v/>
      </c>
    </row>
    <row r="382">
      <c r="A382" s="5" t="n"/>
      <c r="D382" s="4">
        <f>IF($B382="","",IFERROR(ROUND(VLOOKUP($B382,Alumnos!$A$2:$B$51,2,FALSE)*$C382/60,2),""))</f>
        <v/>
      </c>
    </row>
    <row r="383">
      <c r="A383" s="5" t="n"/>
      <c r="D383" s="4">
        <f>IF($B383="","",IFERROR(ROUND(VLOOKUP($B383,Alumnos!$A$2:$B$51,2,FALSE)*$C383/60,2),""))</f>
        <v/>
      </c>
    </row>
    <row r="384">
      <c r="A384" s="5" t="n"/>
      <c r="D384" s="4">
        <f>IF($B384="","",IFERROR(ROUND(VLOOKUP($B384,Alumnos!$A$2:$B$51,2,FALSE)*$C384/60,2),""))</f>
        <v/>
      </c>
    </row>
    <row r="385">
      <c r="A385" s="5" t="n"/>
      <c r="D385" s="4">
        <f>IF($B385="","",IFERROR(ROUND(VLOOKUP($B385,Alumnos!$A$2:$B$51,2,FALSE)*$C385/60,2),""))</f>
        <v/>
      </c>
    </row>
    <row r="386">
      <c r="A386" s="5" t="n"/>
      <c r="D386" s="4">
        <f>IF($B386="","",IFERROR(ROUND(VLOOKUP($B386,Alumnos!$A$2:$B$51,2,FALSE)*$C386/60,2),""))</f>
        <v/>
      </c>
    </row>
    <row r="387">
      <c r="A387" s="5" t="n"/>
      <c r="D387" s="4">
        <f>IF($B387="","",IFERROR(ROUND(VLOOKUP($B387,Alumnos!$A$2:$B$51,2,FALSE)*$C387/60,2),""))</f>
        <v/>
      </c>
    </row>
    <row r="388">
      <c r="A388" s="5" t="n"/>
      <c r="D388" s="4">
        <f>IF($B388="","",IFERROR(ROUND(VLOOKUP($B388,Alumnos!$A$2:$B$51,2,FALSE)*$C388/60,2),""))</f>
        <v/>
      </c>
    </row>
    <row r="389">
      <c r="A389" s="5" t="n"/>
      <c r="D389" s="4">
        <f>IF($B389="","",IFERROR(ROUND(VLOOKUP($B389,Alumnos!$A$2:$B$51,2,FALSE)*$C389/60,2),""))</f>
        <v/>
      </c>
    </row>
    <row r="390">
      <c r="A390" s="5" t="n"/>
      <c r="D390" s="4">
        <f>IF($B390="","",IFERROR(ROUND(VLOOKUP($B390,Alumnos!$A$2:$B$51,2,FALSE)*$C390/60,2),""))</f>
        <v/>
      </c>
    </row>
    <row r="391">
      <c r="A391" s="5" t="n"/>
      <c r="D391" s="4">
        <f>IF($B391="","",IFERROR(ROUND(VLOOKUP($B391,Alumnos!$A$2:$B$51,2,FALSE)*$C391/60,2),""))</f>
        <v/>
      </c>
    </row>
    <row r="392">
      <c r="A392" s="5" t="n"/>
      <c r="D392" s="4">
        <f>IF($B392="","",IFERROR(ROUND(VLOOKUP($B392,Alumnos!$A$2:$B$51,2,FALSE)*$C392/60,2),""))</f>
        <v/>
      </c>
    </row>
    <row r="393">
      <c r="A393" s="5" t="n"/>
      <c r="D393" s="4">
        <f>IF($B393="","",IFERROR(ROUND(VLOOKUP($B393,Alumnos!$A$2:$B$51,2,FALSE)*$C393/60,2),""))</f>
        <v/>
      </c>
    </row>
    <row r="394">
      <c r="A394" s="5" t="n"/>
      <c r="D394" s="4">
        <f>IF($B394="","",IFERROR(ROUND(VLOOKUP($B394,Alumnos!$A$2:$B$51,2,FALSE)*$C394/60,2),""))</f>
        <v/>
      </c>
    </row>
    <row r="395">
      <c r="A395" s="5" t="n"/>
      <c r="D395" s="4">
        <f>IF($B395="","",IFERROR(ROUND(VLOOKUP($B395,Alumnos!$A$2:$B$51,2,FALSE)*$C395/60,2),""))</f>
        <v/>
      </c>
    </row>
    <row r="396">
      <c r="A396" s="5" t="n"/>
      <c r="D396" s="4">
        <f>IF($B396="","",IFERROR(ROUND(VLOOKUP($B396,Alumnos!$A$2:$B$51,2,FALSE)*$C396/60,2),""))</f>
        <v/>
      </c>
    </row>
    <row r="397">
      <c r="A397" s="5" t="n"/>
      <c r="D397" s="4">
        <f>IF($B397="","",IFERROR(ROUND(VLOOKUP($B397,Alumnos!$A$2:$B$51,2,FALSE)*$C397/60,2),""))</f>
        <v/>
      </c>
    </row>
    <row r="398">
      <c r="A398" s="5" t="n"/>
      <c r="D398" s="4">
        <f>IF($B398="","",IFERROR(ROUND(VLOOKUP($B398,Alumnos!$A$2:$B$51,2,FALSE)*$C398/60,2),""))</f>
        <v/>
      </c>
    </row>
    <row r="399">
      <c r="A399" s="5" t="n"/>
      <c r="D399" s="4">
        <f>IF($B399="","",IFERROR(ROUND(VLOOKUP($B399,Alumnos!$A$2:$B$51,2,FALSE)*$C399/60,2),""))</f>
        <v/>
      </c>
    </row>
    <row r="400">
      <c r="A400" s="5" t="n"/>
      <c r="D400" s="4">
        <f>IF($B400="","",IFERROR(ROUND(VLOOKUP($B400,Alumnos!$A$2:$B$51,2,FALSE)*$C400/60,2),""))</f>
        <v/>
      </c>
    </row>
    <row r="401">
      <c r="A401" s="5" t="n"/>
      <c r="D401" s="4">
        <f>IF($B401="","",IFERROR(ROUND(VLOOKUP($B401,Alumnos!$A$2:$B$51,2,FALSE)*$C401/60,2),""))</f>
        <v/>
      </c>
    </row>
    <row r="402">
      <c r="A402" s="5" t="n"/>
      <c r="D402" s="4">
        <f>IF($B402="","",IFERROR(ROUND(VLOOKUP($B402,Alumnos!$A$2:$B$51,2,FALSE)*$C402/60,2),""))</f>
        <v/>
      </c>
    </row>
    <row r="403">
      <c r="A403" s="5" t="n"/>
      <c r="D403" s="4">
        <f>IF($B403="","",IFERROR(ROUND(VLOOKUP($B403,Alumnos!$A$2:$B$51,2,FALSE)*$C403/60,2),""))</f>
        <v/>
      </c>
    </row>
    <row r="404">
      <c r="A404" s="5" t="n"/>
      <c r="D404" s="4">
        <f>IF($B404="","",IFERROR(ROUND(VLOOKUP($B404,Alumnos!$A$2:$B$51,2,FALSE)*$C404/60,2),""))</f>
        <v/>
      </c>
    </row>
    <row r="405">
      <c r="A405" s="5" t="n"/>
      <c r="D405" s="4">
        <f>IF($B405="","",IFERROR(ROUND(VLOOKUP($B405,Alumnos!$A$2:$B$51,2,FALSE)*$C405/60,2),""))</f>
        <v/>
      </c>
    </row>
    <row r="406">
      <c r="A406" s="5" t="n"/>
      <c r="D406" s="4">
        <f>IF($B406="","",IFERROR(ROUND(VLOOKUP($B406,Alumnos!$A$2:$B$51,2,FALSE)*$C406/60,2),""))</f>
        <v/>
      </c>
    </row>
    <row r="407">
      <c r="A407" s="5" t="n"/>
      <c r="D407" s="4">
        <f>IF($B407="","",IFERROR(ROUND(VLOOKUP($B407,Alumnos!$A$2:$B$51,2,FALSE)*$C407/60,2),""))</f>
        <v/>
      </c>
    </row>
    <row r="408">
      <c r="A408" s="5" t="n"/>
      <c r="D408" s="4">
        <f>IF($B408="","",IFERROR(ROUND(VLOOKUP($B408,Alumnos!$A$2:$B$51,2,FALSE)*$C408/60,2),""))</f>
        <v/>
      </c>
    </row>
    <row r="409">
      <c r="A409" s="5" t="n"/>
      <c r="D409" s="4">
        <f>IF($B409="","",IFERROR(ROUND(VLOOKUP($B409,Alumnos!$A$2:$B$51,2,FALSE)*$C409/60,2),""))</f>
        <v/>
      </c>
    </row>
    <row r="410">
      <c r="A410" s="5" t="n"/>
      <c r="D410" s="4">
        <f>IF($B410="","",IFERROR(ROUND(VLOOKUP($B410,Alumnos!$A$2:$B$51,2,FALSE)*$C410/60,2),""))</f>
        <v/>
      </c>
    </row>
    <row r="411">
      <c r="A411" s="5" t="n"/>
      <c r="D411" s="4">
        <f>IF($B411="","",IFERROR(ROUND(VLOOKUP($B411,Alumnos!$A$2:$B$51,2,FALSE)*$C411/60,2),""))</f>
        <v/>
      </c>
    </row>
    <row r="412">
      <c r="A412" s="5" t="n"/>
      <c r="D412" s="4">
        <f>IF($B412="","",IFERROR(ROUND(VLOOKUP($B412,Alumnos!$A$2:$B$51,2,FALSE)*$C412/60,2),""))</f>
        <v/>
      </c>
    </row>
    <row r="413">
      <c r="A413" s="5" t="n"/>
      <c r="D413" s="4">
        <f>IF($B413="","",IFERROR(ROUND(VLOOKUP($B413,Alumnos!$A$2:$B$51,2,FALSE)*$C413/60,2),""))</f>
        <v/>
      </c>
    </row>
    <row r="414">
      <c r="A414" s="5" t="n"/>
      <c r="D414" s="4">
        <f>IF($B414="","",IFERROR(ROUND(VLOOKUP($B414,Alumnos!$A$2:$B$51,2,FALSE)*$C414/60,2),""))</f>
        <v/>
      </c>
    </row>
    <row r="415">
      <c r="A415" s="5" t="n"/>
      <c r="D415" s="4">
        <f>IF($B415="","",IFERROR(ROUND(VLOOKUP($B415,Alumnos!$A$2:$B$51,2,FALSE)*$C415/60,2),""))</f>
        <v/>
      </c>
    </row>
    <row r="416">
      <c r="A416" s="5" t="n"/>
      <c r="D416" s="4">
        <f>IF($B416="","",IFERROR(ROUND(VLOOKUP($B416,Alumnos!$A$2:$B$51,2,FALSE)*$C416/60,2),""))</f>
        <v/>
      </c>
    </row>
    <row r="417">
      <c r="A417" s="5" t="n"/>
      <c r="D417" s="4">
        <f>IF($B417="","",IFERROR(ROUND(VLOOKUP($B417,Alumnos!$A$2:$B$51,2,FALSE)*$C417/60,2),""))</f>
        <v/>
      </c>
    </row>
    <row r="418">
      <c r="A418" s="5" t="n"/>
      <c r="D418" s="4">
        <f>IF($B418="","",IFERROR(ROUND(VLOOKUP($B418,Alumnos!$A$2:$B$51,2,FALSE)*$C418/60,2),""))</f>
        <v/>
      </c>
    </row>
    <row r="419">
      <c r="A419" s="5" t="n"/>
      <c r="D419" s="4">
        <f>IF($B419="","",IFERROR(ROUND(VLOOKUP($B419,Alumnos!$A$2:$B$51,2,FALSE)*$C419/60,2),""))</f>
        <v/>
      </c>
    </row>
    <row r="420">
      <c r="A420" s="5" t="n"/>
      <c r="D420" s="4">
        <f>IF($B420="","",IFERROR(ROUND(VLOOKUP($B420,Alumnos!$A$2:$B$51,2,FALSE)*$C420/60,2),""))</f>
        <v/>
      </c>
    </row>
    <row r="421">
      <c r="A421" s="5" t="n"/>
      <c r="D421" s="4">
        <f>IF($B421="","",IFERROR(ROUND(VLOOKUP($B421,Alumnos!$A$2:$B$51,2,FALSE)*$C421/60,2),""))</f>
        <v/>
      </c>
    </row>
    <row r="422">
      <c r="A422" s="5" t="n"/>
      <c r="D422" s="4">
        <f>IF($B422="","",IFERROR(ROUND(VLOOKUP($B422,Alumnos!$A$2:$B$51,2,FALSE)*$C422/60,2),""))</f>
        <v/>
      </c>
    </row>
    <row r="423">
      <c r="A423" s="5" t="n"/>
      <c r="D423" s="4">
        <f>IF($B423="","",IFERROR(ROUND(VLOOKUP($B423,Alumnos!$A$2:$B$51,2,FALSE)*$C423/60,2),""))</f>
        <v/>
      </c>
    </row>
    <row r="424">
      <c r="A424" s="5" t="n"/>
      <c r="D424" s="4">
        <f>IF($B424="","",IFERROR(ROUND(VLOOKUP($B424,Alumnos!$A$2:$B$51,2,FALSE)*$C424/60,2),""))</f>
        <v/>
      </c>
    </row>
    <row r="425">
      <c r="A425" s="5" t="n"/>
      <c r="D425" s="4">
        <f>IF($B425="","",IFERROR(ROUND(VLOOKUP($B425,Alumnos!$A$2:$B$51,2,FALSE)*$C425/60,2),""))</f>
        <v/>
      </c>
    </row>
    <row r="426">
      <c r="A426" s="5" t="n"/>
      <c r="D426" s="4">
        <f>IF($B426="","",IFERROR(ROUND(VLOOKUP($B426,Alumnos!$A$2:$B$51,2,FALSE)*$C426/60,2),""))</f>
        <v/>
      </c>
    </row>
    <row r="427">
      <c r="A427" s="5" t="n"/>
      <c r="D427" s="4">
        <f>IF($B427="","",IFERROR(ROUND(VLOOKUP($B427,Alumnos!$A$2:$B$51,2,FALSE)*$C427/60,2),""))</f>
        <v/>
      </c>
    </row>
    <row r="428">
      <c r="A428" s="5" t="n"/>
      <c r="D428" s="4">
        <f>IF($B428="","",IFERROR(ROUND(VLOOKUP($B428,Alumnos!$A$2:$B$51,2,FALSE)*$C428/60,2),""))</f>
        <v/>
      </c>
    </row>
    <row r="429">
      <c r="A429" s="5" t="n"/>
      <c r="D429" s="4">
        <f>IF($B429="","",IFERROR(ROUND(VLOOKUP($B429,Alumnos!$A$2:$B$51,2,FALSE)*$C429/60,2),""))</f>
        <v/>
      </c>
    </row>
    <row r="430">
      <c r="A430" s="5" t="n"/>
      <c r="D430" s="4">
        <f>IF($B430="","",IFERROR(ROUND(VLOOKUP($B430,Alumnos!$A$2:$B$51,2,FALSE)*$C430/60,2),""))</f>
        <v/>
      </c>
    </row>
    <row r="431">
      <c r="A431" s="5" t="n"/>
      <c r="D431" s="4">
        <f>IF($B431="","",IFERROR(ROUND(VLOOKUP($B431,Alumnos!$A$2:$B$51,2,FALSE)*$C431/60,2),""))</f>
        <v/>
      </c>
    </row>
    <row r="432">
      <c r="A432" s="5" t="n"/>
      <c r="D432" s="4">
        <f>IF($B432="","",IFERROR(ROUND(VLOOKUP($B432,Alumnos!$A$2:$B$51,2,FALSE)*$C432/60,2),""))</f>
        <v/>
      </c>
    </row>
    <row r="433">
      <c r="A433" s="5" t="n"/>
      <c r="D433" s="4">
        <f>IF($B433="","",IFERROR(ROUND(VLOOKUP($B433,Alumnos!$A$2:$B$51,2,FALSE)*$C433/60,2),""))</f>
        <v/>
      </c>
    </row>
    <row r="434">
      <c r="A434" s="5" t="n"/>
      <c r="D434" s="4">
        <f>IF($B434="","",IFERROR(ROUND(VLOOKUP($B434,Alumnos!$A$2:$B$51,2,FALSE)*$C434/60,2),""))</f>
        <v/>
      </c>
    </row>
    <row r="435">
      <c r="A435" s="5" t="n"/>
      <c r="D435" s="4">
        <f>IF($B435="","",IFERROR(ROUND(VLOOKUP($B435,Alumnos!$A$2:$B$51,2,FALSE)*$C435/60,2),""))</f>
        <v/>
      </c>
    </row>
    <row r="436">
      <c r="A436" s="5" t="n"/>
      <c r="D436" s="4">
        <f>IF($B436="","",IFERROR(ROUND(VLOOKUP($B436,Alumnos!$A$2:$B$51,2,FALSE)*$C436/60,2),""))</f>
        <v/>
      </c>
    </row>
    <row r="437">
      <c r="A437" s="5" t="n"/>
      <c r="D437" s="4">
        <f>IF($B437="","",IFERROR(ROUND(VLOOKUP($B437,Alumnos!$A$2:$B$51,2,FALSE)*$C437/60,2),""))</f>
        <v/>
      </c>
    </row>
    <row r="438">
      <c r="A438" s="5" t="n"/>
      <c r="D438" s="4">
        <f>IF($B438="","",IFERROR(ROUND(VLOOKUP($B438,Alumnos!$A$2:$B$51,2,FALSE)*$C438/60,2),""))</f>
        <v/>
      </c>
    </row>
    <row r="439">
      <c r="A439" s="5" t="n"/>
      <c r="D439" s="4">
        <f>IF($B439="","",IFERROR(ROUND(VLOOKUP($B439,Alumnos!$A$2:$B$51,2,FALSE)*$C439/60,2),""))</f>
        <v/>
      </c>
    </row>
    <row r="440">
      <c r="A440" s="5" t="n"/>
      <c r="D440" s="4">
        <f>IF($B440="","",IFERROR(ROUND(VLOOKUP($B440,Alumnos!$A$2:$B$51,2,FALSE)*$C440/60,2),""))</f>
        <v/>
      </c>
    </row>
    <row r="441">
      <c r="A441" s="5" t="n"/>
      <c r="D441" s="4">
        <f>IF($B441="","",IFERROR(ROUND(VLOOKUP($B441,Alumnos!$A$2:$B$51,2,FALSE)*$C441/60,2),""))</f>
        <v/>
      </c>
    </row>
    <row r="442">
      <c r="A442" s="5" t="n"/>
      <c r="D442" s="4">
        <f>IF($B442="","",IFERROR(ROUND(VLOOKUP($B442,Alumnos!$A$2:$B$51,2,FALSE)*$C442/60,2),""))</f>
        <v/>
      </c>
    </row>
    <row r="443">
      <c r="A443" s="5" t="n"/>
      <c r="D443" s="4">
        <f>IF($B443="","",IFERROR(ROUND(VLOOKUP($B443,Alumnos!$A$2:$B$51,2,FALSE)*$C443/60,2),""))</f>
        <v/>
      </c>
    </row>
    <row r="444">
      <c r="A444" s="5" t="n"/>
      <c r="D444" s="4">
        <f>IF($B444="","",IFERROR(ROUND(VLOOKUP($B444,Alumnos!$A$2:$B$51,2,FALSE)*$C444/60,2),""))</f>
        <v/>
      </c>
    </row>
    <row r="445">
      <c r="A445" s="5" t="n"/>
      <c r="D445" s="4">
        <f>IF($B445="","",IFERROR(ROUND(VLOOKUP($B445,Alumnos!$A$2:$B$51,2,FALSE)*$C445/60,2),""))</f>
        <v/>
      </c>
    </row>
    <row r="446">
      <c r="A446" s="5" t="n"/>
      <c r="D446" s="4">
        <f>IF($B446="","",IFERROR(ROUND(VLOOKUP($B446,Alumnos!$A$2:$B$51,2,FALSE)*$C446/60,2),""))</f>
        <v/>
      </c>
    </row>
    <row r="447">
      <c r="A447" s="5" t="n"/>
      <c r="D447" s="4">
        <f>IF($B447="","",IFERROR(ROUND(VLOOKUP($B447,Alumnos!$A$2:$B$51,2,FALSE)*$C447/60,2),""))</f>
        <v/>
      </c>
    </row>
    <row r="448">
      <c r="A448" s="5" t="n"/>
      <c r="D448" s="4">
        <f>IF($B448="","",IFERROR(ROUND(VLOOKUP($B448,Alumnos!$A$2:$B$51,2,FALSE)*$C448/60,2),""))</f>
        <v/>
      </c>
    </row>
    <row r="449">
      <c r="A449" s="5" t="n"/>
      <c r="D449" s="4">
        <f>IF($B449="","",IFERROR(ROUND(VLOOKUP($B449,Alumnos!$A$2:$B$51,2,FALSE)*$C449/60,2),""))</f>
        <v/>
      </c>
    </row>
    <row r="450">
      <c r="A450" s="5" t="n"/>
      <c r="D450" s="4">
        <f>IF($B450="","",IFERROR(ROUND(VLOOKUP($B450,Alumnos!$A$2:$B$51,2,FALSE)*$C450/60,2),""))</f>
        <v/>
      </c>
    </row>
    <row r="451">
      <c r="A451" s="5" t="n"/>
      <c r="D451" s="4">
        <f>IF($B451="","",IFERROR(ROUND(VLOOKUP($B451,Alumnos!$A$2:$B$51,2,FALSE)*$C451/60,2),""))</f>
        <v/>
      </c>
    </row>
    <row r="452">
      <c r="A452" s="5" t="n"/>
      <c r="D452" s="4">
        <f>IF($B452="","",IFERROR(ROUND(VLOOKUP($B452,Alumnos!$A$2:$B$51,2,FALSE)*$C452/60,2),""))</f>
        <v/>
      </c>
    </row>
    <row r="453">
      <c r="A453" s="5" t="n"/>
      <c r="D453" s="4">
        <f>IF($B453="","",IFERROR(ROUND(VLOOKUP($B453,Alumnos!$A$2:$B$51,2,FALSE)*$C453/60,2),""))</f>
        <v/>
      </c>
    </row>
    <row r="454">
      <c r="A454" s="5" t="n"/>
      <c r="D454" s="4">
        <f>IF($B454="","",IFERROR(ROUND(VLOOKUP($B454,Alumnos!$A$2:$B$51,2,FALSE)*$C454/60,2),""))</f>
        <v/>
      </c>
    </row>
    <row r="455">
      <c r="A455" s="5" t="n"/>
      <c r="D455" s="4">
        <f>IF($B455="","",IFERROR(ROUND(VLOOKUP($B455,Alumnos!$A$2:$B$51,2,FALSE)*$C455/60,2),""))</f>
        <v/>
      </c>
    </row>
    <row r="456">
      <c r="A456" s="5" t="n"/>
      <c r="D456" s="4">
        <f>IF($B456="","",IFERROR(ROUND(VLOOKUP($B456,Alumnos!$A$2:$B$51,2,FALSE)*$C456/60,2),""))</f>
        <v/>
      </c>
    </row>
    <row r="457">
      <c r="A457" s="5" t="n"/>
      <c r="D457" s="4">
        <f>IF($B457="","",IFERROR(ROUND(VLOOKUP($B457,Alumnos!$A$2:$B$51,2,FALSE)*$C457/60,2),""))</f>
        <v/>
      </c>
    </row>
    <row r="458">
      <c r="A458" s="5" t="n"/>
      <c r="D458" s="4">
        <f>IF($B458="","",IFERROR(ROUND(VLOOKUP($B458,Alumnos!$A$2:$B$51,2,FALSE)*$C458/60,2),""))</f>
        <v/>
      </c>
    </row>
    <row r="459">
      <c r="A459" s="5" t="n"/>
      <c r="D459" s="4">
        <f>IF($B459="","",IFERROR(ROUND(VLOOKUP($B459,Alumnos!$A$2:$B$51,2,FALSE)*$C459/60,2),""))</f>
        <v/>
      </c>
    </row>
    <row r="460">
      <c r="A460" s="5" t="n"/>
      <c r="D460" s="4">
        <f>IF($B460="","",IFERROR(ROUND(VLOOKUP($B460,Alumnos!$A$2:$B$51,2,FALSE)*$C460/60,2),""))</f>
        <v/>
      </c>
    </row>
    <row r="461">
      <c r="A461" s="5" t="n"/>
      <c r="D461" s="4">
        <f>IF($B461="","",IFERROR(ROUND(VLOOKUP($B461,Alumnos!$A$2:$B$51,2,FALSE)*$C461/60,2),""))</f>
        <v/>
      </c>
    </row>
    <row r="462">
      <c r="A462" s="5" t="n"/>
      <c r="D462" s="4">
        <f>IF($B462="","",IFERROR(ROUND(VLOOKUP($B462,Alumnos!$A$2:$B$51,2,FALSE)*$C462/60,2),""))</f>
        <v/>
      </c>
    </row>
    <row r="463">
      <c r="A463" s="5" t="n"/>
      <c r="D463" s="4">
        <f>IF($B463="","",IFERROR(ROUND(VLOOKUP($B463,Alumnos!$A$2:$B$51,2,FALSE)*$C463/60,2),""))</f>
        <v/>
      </c>
    </row>
    <row r="464">
      <c r="A464" s="5" t="n"/>
      <c r="D464" s="4">
        <f>IF($B464="","",IFERROR(ROUND(VLOOKUP($B464,Alumnos!$A$2:$B$51,2,FALSE)*$C464/60,2),""))</f>
        <v/>
      </c>
    </row>
    <row r="465">
      <c r="A465" s="5" t="n"/>
      <c r="D465" s="4">
        <f>IF($B465="","",IFERROR(ROUND(VLOOKUP($B465,Alumnos!$A$2:$B$51,2,FALSE)*$C465/60,2),""))</f>
        <v/>
      </c>
    </row>
    <row r="466">
      <c r="A466" s="5" t="n"/>
      <c r="D466" s="4">
        <f>IF($B466="","",IFERROR(ROUND(VLOOKUP($B466,Alumnos!$A$2:$B$51,2,FALSE)*$C466/60,2),""))</f>
        <v/>
      </c>
    </row>
    <row r="467">
      <c r="A467" s="5" t="n"/>
      <c r="D467" s="4">
        <f>IF($B467="","",IFERROR(ROUND(VLOOKUP($B467,Alumnos!$A$2:$B$51,2,FALSE)*$C467/60,2),""))</f>
        <v/>
      </c>
    </row>
    <row r="468">
      <c r="A468" s="5" t="n"/>
      <c r="D468" s="4">
        <f>IF($B468="","",IFERROR(ROUND(VLOOKUP($B468,Alumnos!$A$2:$B$51,2,FALSE)*$C468/60,2),""))</f>
        <v/>
      </c>
    </row>
    <row r="469">
      <c r="A469" s="5" t="n"/>
      <c r="D469" s="4">
        <f>IF($B469="","",IFERROR(ROUND(VLOOKUP($B469,Alumnos!$A$2:$B$51,2,FALSE)*$C469/60,2),""))</f>
        <v/>
      </c>
    </row>
    <row r="470">
      <c r="A470" s="5" t="n"/>
      <c r="D470" s="4">
        <f>IF($B470="","",IFERROR(ROUND(VLOOKUP($B470,Alumnos!$A$2:$B$51,2,FALSE)*$C470/60,2),""))</f>
        <v/>
      </c>
    </row>
    <row r="471">
      <c r="A471" s="5" t="n"/>
      <c r="D471" s="4">
        <f>IF($B471="","",IFERROR(ROUND(VLOOKUP($B471,Alumnos!$A$2:$B$51,2,FALSE)*$C471/60,2),""))</f>
        <v/>
      </c>
    </row>
    <row r="472">
      <c r="A472" s="5" t="n"/>
      <c r="D472" s="4">
        <f>IF($B472="","",IFERROR(ROUND(VLOOKUP($B472,Alumnos!$A$2:$B$51,2,FALSE)*$C472/60,2),""))</f>
        <v/>
      </c>
    </row>
    <row r="473">
      <c r="A473" s="5" t="n"/>
      <c r="D473" s="4">
        <f>IF($B473="","",IFERROR(ROUND(VLOOKUP($B473,Alumnos!$A$2:$B$51,2,FALSE)*$C473/60,2),""))</f>
        <v/>
      </c>
    </row>
    <row r="474">
      <c r="A474" s="5" t="n"/>
      <c r="D474" s="4">
        <f>IF($B474="","",IFERROR(ROUND(VLOOKUP($B474,Alumnos!$A$2:$B$51,2,FALSE)*$C474/60,2),""))</f>
        <v/>
      </c>
    </row>
    <row r="475">
      <c r="A475" s="5" t="n"/>
      <c r="D475" s="4">
        <f>IF($B475="","",IFERROR(ROUND(VLOOKUP($B475,Alumnos!$A$2:$B$51,2,FALSE)*$C475/60,2),""))</f>
        <v/>
      </c>
    </row>
    <row r="476">
      <c r="A476" s="5" t="n"/>
      <c r="D476" s="4">
        <f>IF($B476="","",IFERROR(ROUND(VLOOKUP($B476,Alumnos!$A$2:$B$51,2,FALSE)*$C476/60,2),""))</f>
        <v/>
      </c>
    </row>
    <row r="477">
      <c r="A477" s="5" t="n"/>
      <c r="D477" s="4">
        <f>IF($B477="","",IFERROR(ROUND(VLOOKUP($B477,Alumnos!$A$2:$B$51,2,FALSE)*$C477/60,2),""))</f>
        <v/>
      </c>
    </row>
    <row r="478">
      <c r="A478" s="5" t="n"/>
      <c r="D478" s="4">
        <f>IF($B478="","",IFERROR(ROUND(VLOOKUP($B478,Alumnos!$A$2:$B$51,2,FALSE)*$C478/60,2),""))</f>
        <v/>
      </c>
    </row>
    <row r="479">
      <c r="A479" s="5" t="n"/>
      <c r="D479" s="4">
        <f>IF($B479="","",IFERROR(ROUND(VLOOKUP($B479,Alumnos!$A$2:$B$51,2,FALSE)*$C479/60,2),""))</f>
        <v/>
      </c>
    </row>
    <row r="480">
      <c r="A480" s="5" t="n"/>
      <c r="D480" s="4">
        <f>IF($B480="","",IFERROR(ROUND(VLOOKUP($B480,Alumnos!$A$2:$B$51,2,FALSE)*$C480/60,2),""))</f>
        <v/>
      </c>
    </row>
    <row r="481">
      <c r="A481" s="5" t="n"/>
      <c r="D481" s="4">
        <f>IF($B481="","",IFERROR(ROUND(VLOOKUP($B481,Alumnos!$A$2:$B$51,2,FALSE)*$C481/60,2),""))</f>
        <v/>
      </c>
    </row>
    <row r="482">
      <c r="A482" s="5" t="n"/>
      <c r="D482" s="4">
        <f>IF($B482="","",IFERROR(ROUND(VLOOKUP($B482,Alumnos!$A$2:$B$51,2,FALSE)*$C482/60,2),""))</f>
        <v/>
      </c>
    </row>
    <row r="483">
      <c r="A483" s="5" t="n"/>
      <c r="D483" s="4">
        <f>IF($B483="","",IFERROR(ROUND(VLOOKUP($B483,Alumnos!$A$2:$B$51,2,FALSE)*$C483/60,2),""))</f>
        <v/>
      </c>
    </row>
    <row r="484">
      <c r="A484" s="5" t="n"/>
      <c r="D484" s="4">
        <f>IF($B484="","",IFERROR(ROUND(VLOOKUP($B484,Alumnos!$A$2:$B$51,2,FALSE)*$C484/60,2),""))</f>
        <v/>
      </c>
    </row>
    <row r="485">
      <c r="A485" s="5" t="n"/>
      <c r="D485" s="4">
        <f>IF($B485="","",IFERROR(ROUND(VLOOKUP($B485,Alumnos!$A$2:$B$51,2,FALSE)*$C485/60,2),""))</f>
        <v/>
      </c>
    </row>
    <row r="486">
      <c r="A486" s="5" t="n"/>
      <c r="D486" s="4">
        <f>IF($B486="","",IFERROR(ROUND(VLOOKUP($B486,Alumnos!$A$2:$B$51,2,FALSE)*$C486/60,2),""))</f>
        <v/>
      </c>
    </row>
    <row r="487">
      <c r="A487" s="5" t="n"/>
      <c r="D487" s="4">
        <f>IF($B487="","",IFERROR(ROUND(VLOOKUP($B487,Alumnos!$A$2:$B$51,2,FALSE)*$C487/60,2),""))</f>
        <v/>
      </c>
    </row>
    <row r="488">
      <c r="A488" s="5" t="n"/>
      <c r="D488" s="4">
        <f>IF($B488="","",IFERROR(ROUND(VLOOKUP($B488,Alumnos!$A$2:$B$51,2,FALSE)*$C488/60,2),""))</f>
        <v/>
      </c>
    </row>
    <row r="489">
      <c r="A489" s="5" t="n"/>
      <c r="D489" s="4">
        <f>IF($B489="","",IFERROR(ROUND(VLOOKUP($B489,Alumnos!$A$2:$B$51,2,FALSE)*$C489/60,2),""))</f>
        <v/>
      </c>
    </row>
    <row r="490">
      <c r="A490" s="5" t="n"/>
      <c r="D490" s="4">
        <f>IF($B490="","",IFERROR(ROUND(VLOOKUP($B490,Alumnos!$A$2:$B$51,2,FALSE)*$C490/60,2),""))</f>
        <v/>
      </c>
    </row>
    <row r="491">
      <c r="A491" s="5" t="n"/>
      <c r="D491" s="4">
        <f>IF($B491="","",IFERROR(ROUND(VLOOKUP($B491,Alumnos!$A$2:$B$51,2,FALSE)*$C491/60,2),""))</f>
        <v/>
      </c>
    </row>
    <row r="492">
      <c r="A492" s="5" t="n"/>
      <c r="D492" s="4">
        <f>IF($B492="","",IFERROR(ROUND(VLOOKUP($B492,Alumnos!$A$2:$B$51,2,FALSE)*$C492/60,2),""))</f>
        <v/>
      </c>
    </row>
    <row r="493">
      <c r="A493" s="5" t="n"/>
      <c r="D493" s="4">
        <f>IF($B493="","",IFERROR(ROUND(VLOOKUP($B493,Alumnos!$A$2:$B$51,2,FALSE)*$C493/60,2),""))</f>
        <v/>
      </c>
    </row>
    <row r="494">
      <c r="A494" s="5" t="n"/>
      <c r="D494" s="4">
        <f>IF($B494="","",IFERROR(ROUND(VLOOKUP($B494,Alumnos!$A$2:$B$51,2,FALSE)*$C494/60,2),""))</f>
        <v/>
      </c>
    </row>
    <row r="495">
      <c r="A495" s="5" t="n"/>
      <c r="D495" s="4">
        <f>IF($B495="","",IFERROR(ROUND(VLOOKUP($B495,Alumnos!$A$2:$B$51,2,FALSE)*$C495/60,2),""))</f>
        <v/>
      </c>
    </row>
    <row r="496">
      <c r="A496" s="5" t="n"/>
      <c r="D496" s="4">
        <f>IF($B496="","",IFERROR(ROUND(VLOOKUP($B496,Alumnos!$A$2:$B$51,2,FALSE)*$C496/60,2),""))</f>
        <v/>
      </c>
    </row>
    <row r="497">
      <c r="A497" s="5" t="n"/>
      <c r="D497" s="4">
        <f>IF($B497="","",IFERROR(ROUND(VLOOKUP($B497,Alumnos!$A$2:$B$51,2,FALSE)*$C497/60,2),""))</f>
        <v/>
      </c>
    </row>
    <row r="498">
      <c r="A498" s="5" t="n"/>
      <c r="D498" s="4">
        <f>IF($B498="","",IFERROR(ROUND(VLOOKUP($B498,Alumnos!$A$2:$B$51,2,FALSE)*$C498/60,2),""))</f>
        <v/>
      </c>
    </row>
    <row r="499">
      <c r="A499" s="5" t="n"/>
      <c r="D499" s="4">
        <f>IF($B499="","",IFERROR(ROUND(VLOOKUP($B499,Alumnos!$A$2:$B$51,2,FALSE)*$C499/60,2),""))</f>
        <v/>
      </c>
    </row>
    <row r="500">
      <c r="A500" s="5" t="n"/>
      <c r="D500" s="4">
        <f>IF($B500="","",IFERROR(ROUND(VLOOKUP($B500,Alumnos!$A$2:$B$51,2,FALSE)*$C500/60,2),""))</f>
        <v/>
      </c>
    </row>
    <row r="501">
      <c r="A501" s="5" t="n"/>
      <c r="D501" s="4">
        <f>IF($B501="","",IFERROR(ROUND(VLOOKUP($B501,Alumnos!$A$2:$B$51,2,FALSE)*$C501/60,2),""))</f>
        <v/>
      </c>
    </row>
  </sheetData>
  <dataValidations count="2">
    <dataValidation sqref="B2:B501" showDropDown="0" showInputMessage="0" showErrorMessage="0" allowBlank="1" error="Escribe el alumno tal y como aparece en la hoja Alumnos." type="list">
      <formula1>=Alumnos!$A$2:$A$51</formula1>
    </dataValidation>
    <dataValidation sqref="E2:E501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0" customWidth="1" min="3" max="3"/>
    <col width="14" customWidth="1" min="4" max="4"/>
    <col width="14" customWidth="1" min="5" max="5"/>
  </cols>
  <sheetData>
    <row r="1">
      <c r="A1" s="3" t="inlineStr">
        <is>
          <t>Alumno</t>
        </is>
      </c>
      <c r="B1" s="3" t="inlineStr">
        <is>
          <t>Clases</t>
        </is>
      </c>
      <c r="C1" s="3" t="inlineStr">
        <is>
          <t>Horas</t>
        </is>
      </c>
      <c r="D1" s="3" t="inlineStr">
        <is>
          <t>Cobrado</t>
        </is>
      </c>
      <c r="E1" s="3" t="inlineStr">
        <is>
          <t>Te debe</t>
        </is>
      </c>
    </row>
    <row r="2">
      <c r="A2">
        <f>IF(Alumnos!A2="","",Alumnos!A2)</f>
        <v/>
      </c>
      <c r="B2">
        <f>IF($A2="","",COUNTIFS(Clases!$B$2:$B$501,$A2))</f>
        <v/>
      </c>
      <c r="C2" s="6">
        <f>IF($A2="","",SUMIFS(Clases!$C$2:$C$501,Clases!$B$2:$B$501,$A2)/60)</f>
        <v/>
      </c>
      <c r="D2" s="4">
        <f>IF($A2="","",SUMIFS(Clases!$D$2:$D$501,Clases!$B$2:$B$501,$A2,Clases!$E$2:$E$501,"Sí"))</f>
        <v/>
      </c>
      <c r="E2" s="4">
        <f>IF($A2="","",SUMIFS(Clases!$D$2:$D$501,Clases!$B$2:$B$501,$A2,Clases!$E$2:$E$501,"No"))</f>
        <v/>
      </c>
    </row>
    <row r="3">
      <c r="A3">
        <f>IF(Alumnos!A3="","",Alumnos!A3)</f>
        <v/>
      </c>
      <c r="B3">
        <f>IF($A3="","",COUNTIFS(Clases!$B$2:$B$501,$A3))</f>
        <v/>
      </c>
      <c r="C3" s="6">
        <f>IF($A3="","",SUMIFS(Clases!$C$2:$C$501,Clases!$B$2:$B$501,$A3)/60)</f>
        <v/>
      </c>
      <c r="D3" s="4">
        <f>IF($A3="","",SUMIFS(Clases!$D$2:$D$501,Clases!$B$2:$B$501,$A3,Clases!$E$2:$E$501,"Sí"))</f>
        <v/>
      </c>
      <c r="E3" s="4">
        <f>IF($A3="","",SUMIFS(Clases!$D$2:$D$501,Clases!$B$2:$B$501,$A3,Clases!$E$2:$E$501,"No"))</f>
        <v/>
      </c>
    </row>
    <row r="4">
      <c r="A4">
        <f>IF(Alumnos!A4="","",Alumnos!A4)</f>
        <v/>
      </c>
      <c r="B4">
        <f>IF($A4="","",COUNTIFS(Clases!$B$2:$B$501,$A4))</f>
        <v/>
      </c>
      <c r="C4" s="6">
        <f>IF($A4="","",SUMIFS(Clases!$C$2:$C$501,Clases!$B$2:$B$501,$A4)/60)</f>
        <v/>
      </c>
      <c r="D4" s="4">
        <f>IF($A4="","",SUMIFS(Clases!$D$2:$D$501,Clases!$B$2:$B$501,$A4,Clases!$E$2:$E$501,"Sí"))</f>
        <v/>
      </c>
      <c r="E4" s="4">
        <f>IF($A4="","",SUMIFS(Clases!$D$2:$D$501,Clases!$B$2:$B$501,$A4,Clases!$E$2:$E$501,"No"))</f>
        <v/>
      </c>
    </row>
    <row r="5">
      <c r="A5">
        <f>IF(Alumnos!A5="","",Alumnos!A5)</f>
        <v/>
      </c>
      <c r="B5">
        <f>IF($A5="","",COUNTIFS(Clases!$B$2:$B$501,$A5))</f>
        <v/>
      </c>
      <c r="C5" s="6">
        <f>IF($A5="","",SUMIFS(Clases!$C$2:$C$501,Clases!$B$2:$B$501,$A5)/60)</f>
        <v/>
      </c>
      <c r="D5" s="4">
        <f>IF($A5="","",SUMIFS(Clases!$D$2:$D$501,Clases!$B$2:$B$501,$A5,Clases!$E$2:$E$501,"Sí"))</f>
        <v/>
      </c>
      <c r="E5" s="4">
        <f>IF($A5="","",SUMIFS(Clases!$D$2:$D$501,Clases!$B$2:$B$501,$A5,Clases!$E$2:$E$501,"No"))</f>
        <v/>
      </c>
    </row>
    <row r="6">
      <c r="A6">
        <f>IF(Alumnos!A6="","",Alumnos!A6)</f>
        <v/>
      </c>
      <c r="B6">
        <f>IF($A6="","",COUNTIFS(Clases!$B$2:$B$501,$A6))</f>
        <v/>
      </c>
      <c r="C6" s="6">
        <f>IF($A6="","",SUMIFS(Clases!$C$2:$C$501,Clases!$B$2:$B$501,$A6)/60)</f>
        <v/>
      </c>
      <c r="D6" s="4">
        <f>IF($A6="","",SUMIFS(Clases!$D$2:$D$501,Clases!$B$2:$B$501,$A6,Clases!$E$2:$E$501,"Sí"))</f>
        <v/>
      </c>
      <c r="E6" s="4">
        <f>IF($A6="","",SUMIFS(Clases!$D$2:$D$501,Clases!$B$2:$B$501,$A6,Clases!$E$2:$E$501,"No"))</f>
        <v/>
      </c>
    </row>
    <row r="7">
      <c r="A7">
        <f>IF(Alumnos!A7="","",Alumnos!A7)</f>
        <v/>
      </c>
      <c r="B7">
        <f>IF($A7="","",COUNTIFS(Clases!$B$2:$B$501,$A7))</f>
        <v/>
      </c>
      <c r="C7" s="6">
        <f>IF($A7="","",SUMIFS(Clases!$C$2:$C$501,Clases!$B$2:$B$501,$A7)/60)</f>
        <v/>
      </c>
      <c r="D7" s="4">
        <f>IF($A7="","",SUMIFS(Clases!$D$2:$D$501,Clases!$B$2:$B$501,$A7,Clases!$E$2:$E$501,"Sí"))</f>
        <v/>
      </c>
      <c r="E7" s="4">
        <f>IF($A7="","",SUMIFS(Clases!$D$2:$D$501,Clases!$B$2:$B$501,$A7,Clases!$E$2:$E$501,"No"))</f>
        <v/>
      </c>
    </row>
    <row r="8">
      <c r="A8">
        <f>IF(Alumnos!A8="","",Alumnos!A8)</f>
        <v/>
      </c>
      <c r="B8">
        <f>IF($A8="","",COUNTIFS(Clases!$B$2:$B$501,$A8))</f>
        <v/>
      </c>
      <c r="C8" s="6">
        <f>IF($A8="","",SUMIFS(Clases!$C$2:$C$501,Clases!$B$2:$B$501,$A8)/60)</f>
        <v/>
      </c>
      <c r="D8" s="4">
        <f>IF($A8="","",SUMIFS(Clases!$D$2:$D$501,Clases!$B$2:$B$501,$A8,Clases!$E$2:$E$501,"Sí"))</f>
        <v/>
      </c>
      <c r="E8" s="4">
        <f>IF($A8="","",SUMIFS(Clases!$D$2:$D$501,Clases!$B$2:$B$501,$A8,Clases!$E$2:$E$501,"No"))</f>
        <v/>
      </c>
    </row>
    <row r="9">
      <c r="A9">
        <f>IF(Alumnos!A9="","",Alumnos!A9)</f>
        <v/>
      </c>
      <c r="B9">
        <f>IF($A9="","",COUNTIFS(Clases!$B$2:$B$501,$A9))</f>
        <v/>
      </c>
      <c r="C9" s="6">
        <f>IF($A9="","",SUMIFS(Clases!$C$2:$C$501,Clases!$B$2:$B$501,$A9)/60)</f>
        <v/>
      </c>
      <c r="D9" s="4">
        <f>IF($A9="","",SUMIFS(Clases!$D$2:$D$501,Clases!$B$2:$B$501,$A9,Clases!$E$2:$E$501,"Sí"))</f>
        <v/>
      </c>
      <c r="E9" s="4">
        <f>IF($A9="","",SUMIFS(Clases!$D$2:$D$501,Clases!$B$2:$B$501,$A9,Clases!$E$2:$E$501,"No"))</f>
        <v/>
      </c>
    </row>
    <row r="10">
      <c r="A10">
        <f>IF(Alumnos!A10="","",Alumnos!A10)</f>
        <v/>
      </c>
      <c r="B10">
        <f>IF($A10="","",COUNTIFS(Clases!$B$2:$B$501,$A10))</f>
        <v/>
      </c>
      <c r="C10" s="6">
        <f>IF($A10="","",SUMIFS(Clases!$C$2:$C$501,Clases!$B$2:$B$501,$A10)/60)</f>
        <v/>
      </c>
      <c r="D10" s="4">
        <f>IF($A10="","",SUMIFS(Clases!$D$2:$D$501,Clases!$B$2:$B$501,$A10,Clases!$E$2:$E$501,"Sí"))</f>
        <v/>
      </c>
      <c r="E10" s="4">
        <f>IF($A10="","",SUMIFS(Clases!$D$2:$D$501,Clases!$B$2:$B$501,$A10,Clases!$E$2:$E$501,"No"))</f>
        <v/>
      </c>
    </row>
    <row r="11">
      <c r="A11">
        <f>IF(Alumnos!A11="","",Alumnos!A11)</f>
        <v/>
      </c>
      <c r="B11">
        <f>IF($A11="","",COUNTIFS(Clases!$B$2:$B$501,$A11))</f>
        <v/>
      </c>
      <c r="C11" s="6">
        <f>IF($A11="","",SUMIFS(Clases!$C$2:$C$501,Clases!$B$2:$B$501,$A11)/60)</f>
        <v/>
      </c>
      <c r="D11" s="4">
        <f>IF($A11="","",SUMIFS(Clases!$D$2:$D$501,Clases!$B$2:$B$501,$A11,Clases!$E$2:$E$501,"Sí"))</f>
        <v/>
      </c>
      <c r="E11" s="4">
        <f>IF($A11="","",SUMIFS(Clases!$D$2:$D$501,Clases!$B$2:$B$501,$A11,Clases!$E$2:$E$501,"No"))</f>
        <v/>
      </c>
    </row>
    <row r="12">
      <c r="A12">
        <f>IF(Alumnos!A12="","",Alumnos!A12)</f>
        <v/>
      </c>
      <c r="B12">
        <f>IF($A12="","",COUNTIFS(Clases!$B$2:$B$501,$A12))</f>
        <v/>
      </c>
      <c r="C12" s="6">
        <f>IF($A12="","",SUMIFS(Clases!$C$2:$C$501,Clases!$B$2:$B$501,$A12)/60)</f>
        <v/>
      </c>
      <c r="D12" s="4">
        <f>IF($A12="","",SUMIFS(Clases!$D$2:$D$501,Clases!$B$2:$B$501,$A12,Clases!$E$2:$E$501,"Sí"))</f>
        <v/>
      </c>
      <c r="E12" s="4">
        <f>IF($A12="","",SUMIFS(Clases!$D$2:$D$501,Clases!$B$2:$B$501,$A12,Clases!$E$2:$E$501,"No"))</f>
        <v/>
      </c>
    </row>
    <row r="13">
      <c r="A13">
        <f>IF(Alumnos!A13="","",Alumnos!A13)</f>
        <v/>
      </c>
      <c r="B13">
        <f>IF($A13="","",COUNTIFS(Clases!$B$2:$B$501,$A13))</f>
        <v/>
      </c>
      <c r="C13" s="6">
        <f>IF($A13="","",SUMIFS(Clases!$C$2:$C$501,Clases!$B$2:$B$501,$A13)/60)</f>
        <v/>
      </c>
      <c r="D13" s="4">
        <f>IF($A13="","",SUMIFS(Clases!$D$2:$D$501,Clases!$B$2:$B$501,$A13,Clases!$E$2:$E$501,"Sí"))</f>
        <v/>
      </c>
      <c r="E13" s="4">
        <f>IF($A13="","",SUMIFS(Clases!$D$2:$D$501,Clases!$B$2:$B$501,$A13,Clases!$E$2:$E$501,"No"))</f>
        <v/>
      </c>
    </row>
    <row r="14">
      <c r="A14">
        <f>IF(Alumnos!A14="","",Alumnos!A14)</f>
        <v/>
      </c>
      <c r="B14">
        <f>IF($A14="","",COUNTIFS(Clases!$B$2:$B$501,$A14))</f>
        <v/>
      </c>
      <c r="C14" s="6">
        <f>IF($A14="","",SUMIFS(Clases!$C$2:$C$501,Clases!$B$2:$B$501,$A14)/60)</f>
        <v/>
      </c>
      <c r="D14" s="4">
        <f>IF($A14="","",SUMIFS(Clases!$D$2:$D$501,Clases!$B$2:$B$501,$A14,Clases!$E$2:$E$501,"Sí"))</f>
        <v/>
      </c>
      <c r="E14" s="4">
        <f>IF($A14="","",SUMIFS(Clases!$D$2:$D$501,Clases!$B$2:$B$501,$A14,Clases!$E$2:$E$501,"No"))</f>
        <v/>
      </c>
    </row>
    <row r="15">
      <c r="A15">
        <f>IF(Alumnos!A15="","",Alumnos!A15)</f>
        <v/>
      </c>
      <c r="B15">
        <f>IF($A15="","",COUNTIFS(Clases!$B$2:$B$501,$A15))</f>
        <v/>
      </c>
      <c r="C15" s="6">
        <f>IF($A15="","",SUMIFS(Clases!$C$2:$C$501,Clases!$B$2:$B$501,$A15)/60)</f>
        <v/>
      </c>
      <c r="D15" s="4">
        <f>IF($A15="","",SUMIFS(Clases!$D$2:$D$501,Clases!$B$2:$B$501,$A15,Clases!$E$2:$E$501,"Sí"))</f>
        <v/>
      </c>
      <c r="E15" s="4">
        <f>IF($A15="","",SUMIFS(Clases!$D$2:$D$501,Clases!$B$2:$B$501,$A15,Clases!$E$2:$E$501,"No"))</f>
        <v/>
      </c>
    </row>
    <row r="16">
      <c r="A16">
        <f>IF(Alumnos!A16="","",Alumnos!A16)</f>
        <v/>
      </c>
      <c r="B16">
        <f>IF($A16="","",COUNTIFS(Clases!$B$2:$B$501,$A16))</f>
        <v/>
      </c>
      <c r="C16" s="6">
        <f>IF($A16="","",SUMIFS(Clases!$C$2:$C$501,Clases!$B$2:$B$501,$A16)/60)</f>
        <v/>
      </c>
      <c r="D16" s="4">
        <f>IF($A16="","",SUMIFS(Clases!$D$2:$D$501,Clases!$B$2:$B$501,$A16,Clases!$E$2:$E$501,"Sí"))</f>
        <v/>
      </c>
      <c r="E16" s="4">
        <f>IF($A16="","",SUMIFS(Clases!$D$2:$D$501,Clases!$B$2:$B$501,$A16,Clases!$E$2:$E$501,"No"))</f>
        <v/>
      </c>
    </row>
    <row r="17">
      <c r="A17">
        <f>IF(Alumnos!A17="","",Alumnos!A17)</f>
        <v/>
      </c>
      <c r="B17">
        <f>IF($A17="","",COUNTIFS(Clases!$B$2:$B$501,$A17))</f>
        <v/>
      </c>
      <c r="C17" s="6">
        <f>IF($A17="","",SUMIFS(Clases!$C$2:$C$501,Clases!$B$2:$B$501,$A17)/60)</f>
        <v/>
      </c>
      <c r="D17" s="4">
        <f>IF($A17="","",SUMIFS(Clases!$D$2:$D$501,Clases!$B$2:$B$501,$A17,Clases!$E$2:$E$501,"Sí"))</f>
        <v/>
      </c>
      <c r="E17" s="4">
        <f>IF($A17="","",SUMIFS(Clases!$D$2:$D$501,Clases!$B$2:$B$501,$A17,Clases!$E$2:$E$501,"No"))</f>
        <v/>
      </c>
    </row>
    <row r="18">
      <c r="A18">
        <f>IF(Alumnos!A18="","",Alumnos!A18)</f>
        <v/>
      </c>
      <c r="B18">
        <f>IF($A18="","",COUNTIFS(Clases!$B$2:$B$501,$A18))</f>
        <v/>
      </c>
      <c r="C18" s="6">
        <f>IF($A18="","",SUMIFS(Clases!$C$2:$C$501,Clases!$B$2:$B$501,$A18)/60)</f>
        <v/>
      </c>
      <c r="D18" s="4">
        <f>IF($A18="","",SUMIFS(Clases!$D$2:$D$501,Clases!$B$2:$B$501,$A18,Clases!$E$2:$E$501,"Sí"))</f>
        <v/>
      </c>
      <c r="E18" s="4">
        <f>IF($A18="","",SUMIFS(Clases!$D$2:$D$501,Clases!$B$2:$B$501,$A18,Clases!$E$2:$E$501,"No"))</f>
        <v/>
      </c>
    </row>
    <row r="19">
      <c r="A19">
        <f>IF(Alumnos!A19="","",Alumnos!A19)</f>
        <v/>
      </c>
      <c r="B19">
        <f>IF($A19="","",COUNTIFS(Clases!$B$2:$B$501,$A19))</f>
        <v/>
      </c>
      <c r="C19" s="6">
        <f>IF($A19="","",SUMIFS(Clases!$C$2:$C$501,Clases!$B$2:$B$501,$A19)/60)</f>
        <v/>
      </c>
      <c r="D19" s="4">
        <f>IF($A19="","",SUMIFS(Clases!$D$2:$D$501,Clases!$B$2:$B$501,$A19,Clases!$E$2:$E$501,"Sí"))</f>
        <v/>
      </c>
      <c r="E19" s="4">
        <f>IF($A19="","",SUMIFS(Clases!$D$2:$D$501,Clases!$B$2:$B$501,$A19,Clases!$E$2:$E$501,"No"))</f>
        <v/>
      </c>
    </row>
    <row r="20">
      <c r="A20">
        <f>IF(Alumnos!A20="","",Alumnos!A20)</f>
        <v/>
      </c>
      <c r="B20">
        <f>IF($A20="","",COUNTIFS(Clases!$B$2:$B$501,$A20))</f>
        <v/>
      </c>
      <c r="C20" s="6">
        <f>IF($A20="","",SUMIFS(Clases!$C$2:$C$501,Clases!$B$2:$B$501,$A20)/60)</f>
        <v/>
      </c>
      <c r="D20" s="4">
        <f>IF($A20="","",SUMIFS(Clases!$D$2:$D$501,Clases!$B$2:$B$501,$A20,Clases!$E$2:$E$501,"Sí"))</f>
        <v/>
      </c>
      <c r="E20" s="4">
        <f>IF($A20="","",SUMIFS(Clases!$D$2:$D$501,Clases!$B$2:$B$501,$A20,Clases!$E$2:$E$501,"No"))</f>
        <v/>
      </c>
    </row>
    <row r="21">
      <c r="A21">
        <f>IF(Alumnos!A21="","",Alumnos!A21)</f>
        <v/>
      </c>
      <c r="B21">
        <f>IF($A21="","",COUNTIFS(Clases!$B$2:$B$501,$A21))</f>
        <v/>
      </c>
      <c r="C21" s="6">
        <f>IF($A21="","",SUMIFS(Clases!$C$2:$C$501,Clases!$B$2:$B$501,$A21)/60)</f>
        <v/>
      </c>
      <c r="D21" s="4">
        <f>IF($A21="","",SUMIFS(Clases!$D$2:$D$501,Clases!$B$2:$B$501,$A21,Clases!$E$2:$E$501,"Sí"))</f>
        <v/>
      </c>
      <c r="E21" s="4">
        <f>IF($A21="","",SUMIFS(Clases!$D$2:$D$501,Clases!$B$2:$B$501,$A21,Clases!$E$2:$E$501,"No"))</f>
        <v/>
      </c>
    </row>
    <row r="22">
      <c r="A22">
        <f>IF(Alumnos!A22="","",Alumnos!A22)</f>
        <v/>
      </c>
      <c r="B22">
        <f>IF($A22="","",COUNTIFS(Clases!$B$2:$B$501,$A22))</f>
        <v/>
      </c>
      <c r="C22" s="6">
        <f>IF($A22="","",SUMIFS(Clases!$C$2:$C$501,Clases!$B$2:$B$501,$A22)/60)</f>
        <v/>
      </c>
      <c r="D22" s="4">
        <f>IF($A22="","",SUMIFS(Clases!$D$2:$D$501,Clases!$B$2:$B$501,$A22,Clases!$E$2:$E$501,"Sí"))</f>
        <v/>
      </c>
      <c r="E22" s="4">
        <f>IF($A22="","",SUMIFS(Clases!$D$2:$D$501,Clases!$B$2:$B$501,$A22,Clases!$E$2:$E$501,"No"))</f>
        <v/>
      </c>
    </row>
    <row r="23">
      <c r="A23">
        <f>IF(Alumnos!A23="","",Alumnos!A23)</f>
        <v/>
      </c>
      <c r="B23">
        <f>IF($A23="","",COUNTIFS(Clases!$B$2:$B$501,$A23))</f>
        <v/>
      </c>
      <c r="C23" s="6">
        <f>IF($A23="","",SUMIFS(Clases!$C$2:$C$501,Clases!$B$2:$B$501,$A23)/60)</f>
        <v/>
      </c>
      <c r="D23" s="4">
        <f>IF($A23="","",SUMIFS(Clases!$D$2:$D$501,Clases!$B$2:$B$501,$A23,Clases!$E$2:$E$501,"Sí"))</f>
        <v/>
      </c>
      <c r="E23" s="4">
        <f>IF($A23="","",SUMIFS(Clases!$D$2:$D$501,Clases!$B$2:$B$501,$A23,Clases!$E$2:$E$501,"No"))</f>
        <v/>
      </c>
    </row>
    <row r="24">
      <c r="A24">
        <f>IF(Alumnos!A24="","",Alumnos!A24)</f>
        <v/>
      </c>
      <c r="B24">
        <f>IF($A24="","",COUNTIFS(Clases!$B$2:$B$501,$A24))</f>
        <v/>
      </c>
      <c r="C24" s="6">
        <f>IF($A24="","",SUMIFS(Clases!$C$2:$C$501,Clases!$B$2:$B$501,$A24)/60)</f>
        <v/>
      </c>
      <c r="D24" s="4">
        <f>IF($A24="","",SUMIFS(Clases!$D$2:$D$501,Clases!$B$2:$B$501,$A24,Clases!$E$2:$E$501,"Sí"))</f>
        <v/>
      </c>
      <c r="E24" s="4">
        <f>IF($A24="","",SUMIFS(Clases!$D$2:$D$501,Clases!$B$2:$B$501,$A24,Clases!$E$2:$E$501,"No"))</f>
        <v/>
      </c>
    </row>
    <row r="25">
      <c r="A25">
        <f>IF(Alumnos!A25="","",Alumnos!A25)</f>
        <v/>
      </c>
      <c r="B25">
        <f>IF($A25="","",COUNTIFS(Clases!$B$2:$B$501,$A25))</f>
        <v/>
      </c>
      <c r="C25" s="6">
        <f>IF($A25="","",SUMIFS(Clases!$C$2:$C$501,Clases!$B$2:$B$501,$A25)/60)</f>
        <v/>
      </c>
      <c r="D25" s="4">
        <f>IF($A25="","",SUMIFS(Clases!$D$2:$D$501,Clases!$B$2:$B$501,$A25,Clases!$E$2:$E$501,"Sí"))</f>
        <v/>
      </c>
      <c r="E25" s="4">
        <f>IF($A25="","",SUMIFS(Clases!$D$2:$D$501,Clases!$B$2:$B$501,$A25,Clases!$E$2:$E$501,"No"))</f>
        <v/>
      </c>
    </row>
    <row r="26">
      <c r="A26">
        <f>IF(Alumnos!A26="","",Alumnos!A26)</f>
        <v/>
      </c>
      <c r="B26">
        <f>IF($A26="","",COUNTIFS(Clases!$B$2:$B$501,$A26))</f>
        <v/>
      </c>
      <c r="C26" s="6">
        <f>IF($A26="","",SUMIFS(Clases!$C$2:$C$501,Clases!$B$2:$B$501,$A26)/60)</f>
        <v/>
      </c>
      <c r="D26" s="4">
        <f>IF($A26="","",SUMIFS(Clases!$D$2:$D$501,Clases!$B$2:$B$501,$A26,Clases!$E$2:$E$501,"Sí"))</f>
        <v/>
      </c>
      <c r="E26" s="4">
        <f>IF($A26="","",SUMIFS(Clases!$D$2:$D$501,Clases!$B$2:$B$501,$A26,Clases!$E$2:$E$501,"No"))</f>
        <v/>
      </c>
    </row>
    <row r="27">
      <c r="A27">
        <f>IF(Alumnos!A27="","",Alumnos!A27)</f>
        <v/>
      </c>
      <c r="B27">
        <f>IF($A27="","",COUNTIFS(Clases!$B$2:$B$501,$A27))</f>
        <v/>
      </c>
      <c r="C27" s="6">
        <f>IF($A27="","",SUMIFS(Clases!$C$2:$C$501,Clases!$B$2:$B$501,$A27)/60)</f>
        <v/>
      </c>
      <c r="D27" s="4">
        <f>IF($A27="","",SUMIFS(Clases!$D$2:$D$501,Clases!$B$2:$B$501,$A27,Clases!$E$2:$E$501,"Sí"))</f>
        <v/>
      </c>
      <c r="E27" s="4">
        <f>IF($A27="","",SUMIFS(Clases!$D$2:$D$501,Clases!$B$2:$B$501,$A27,Clases!$E$2:$E$501,"No"))</f>
        <v/>
      </c>
    </row>
    <row r="28">
      <c r="A28">
        <f>IF(Alumnos!A28="","",Alumnos!A28)</f>
        <v/>
      </c>
      <c r="B28">
        <f>IF($A28="","",COUNTIFS(Clases!$B$2:$B$501,$A28))</f>
        <v/>
      </c>
      <c r="C28" s="6">
        <f>IF($A28="","",SUMIFS(Clases!$C$2:$C$501,Clases!$B$2:$B$501,$A28)/60)</f>
        <v/>
      </c>
      <c r="D28" s="4">
        <f>IF($A28="","",SUMIFS(Clases!$D$2:$D$501,Clases!$B$2:$B$501,$A28,Clases!$E$2:$E$501,"Sí"))</f>
        <v/>
      </c>
      <c r="E28" s="4">
        <f>IF($A28="","",SUMIFS(Clases!$D$2:$D$501,Clases!$B$2:$B$501,$A28,Clases!$E$2:$E$501,"No"))</f>
        <v/>
      </c>
    </row>
    <row r="29">
      <c r="A29">
        <f>IF(Alumnos!A29="","",Alumnos!A29)</f>
        <v/>
      </c>
      <c r="B29">
        <f>IF($A29="","",COUNTIFS(Clases!$B$2:$B$501,$A29))</f>
        <v/>
      </c>
      <c r="C29" s="6">
        <f>IF($A29="","",SUMIFS(Clases!$C$2:$C$501,Clases!$B$2:$B$501,$A29)/60)</f>
        <v/>
      </c>
      <c r="D29" s="4">
        <f>IF($A29="","",SUMIFS(Clases!$D$2:$D$501,Clases!$B$2:$B$501,$A29,Clases!$E$2:$E$501,"Sí"))</f>
        <v/>
      </c>
      <c r="E29" s="4">
        <f>IF($A29="","",SUMIFS(Clases!$D$2:$D$501,Clases!$B$2:$B$501,$A29,Clases!$E$2:$E$501,"No"))</f>
        <v/>
      </c>
    </row>
    <row r="30">
      <c r="A30">
        <f>IF(Alumnos!A30="","",Alumnos!A30)</f>
        <v/>
      </c>
      <c r="B30">
        <f>IF($A30="","",COUNTIFS(Clases!$B$2:$B$501,$A30))</f>
        <v/>
      </c>
      <c r="C30" s="6">
        <f>IF($A30="","",SUMIFS(Clases!$C$2:$C$501,Clases!$B$2:$B$501,$A30)/60)</f>
        <v/>
      </c>
      <c r="D30" s="4">
        <f>IF($A30="","",SUMIFS(Clases!$D$2:$D$501,Clases!$B$2:$B$501,$A30,Clases!$E$2:$E$501,"Sí"))</f>
        <v/>
      </c>
      <c r="E30" s="4">
        <f>IF($A30="","",SUMIFS(Clases!$D$2:$D$501,Clases!$B$2:$B$501,$A30,Clases!$E$2:$E$501,"No"))</f>
        <v/>
      </c>
    </row>
    <row r="31">
      <c r="A31">
        <f>IF(Alumnos!A31="","",Alumnos!A31)</f>
        <v/>
      </c>
      <c r="B31">
        <f>IF($A31="","",COUNTIFS(Clases!$B$2:$B$501,$A31))</f>
        <v/>
      </c>
      <c r="C31" s="6">
        <f>IF($A31="","",SUMIFS(Clases!$C$2:$C$501,Clases!$B$2:$B$501,$A31)/60)</f>
        <v/>
      </c>
      <c r="D31" s="4">
        <f>IF($A31="","",SUMIFS(Clases!$D$2:$D$501,Clases!$B$2:$B$501,$A31,Clases!$E$2:$E$501,"Sí"))</f>
        <v/>
      </c>
      <c r="E31" s="4">
        <f>IF($A31="","",SUMIFS(Clases!$D$2:$D$501,Clases!$B$2:$B$501,$A31,Clases!$E$2:$E$501,"No"))</f>
        <v/>
      </c>
    </row>
    <row r="32">
      <c r="A32">
        <f>IF(Alumnos!A32="","",Alumnos!A32)</f>
        <v/>
      </c>
      <c r="B32">
        <f>IF($A32="","",COUNTIFS(Clases!$B$2:$B$501,$A32))</f>
        <v/>
      </c>
      <c r="C32" s="6">
        <f>IF($A32="","",SUMIFS(Clases!$C$2:$C$501,Clases!$B$2:$B$501,$A32)/60)</f>
        <v/>
      </c>
      <c r="D32" s="4">
        <f>IF($A32="","",SUMIFS(Clases!$D$2:$D$501,Clases!$B$2:$B$501,$A32,Clases!$E$2:$E$501,"Sí"))</f>
        <v/>
      </c>
      <c r="E32" s="4">
        <f>IF($A32="","",SUMIFS(Clases!$D$2:$D$501,Clases!$B$2:$B$501,$A32,Clases!$E$2:$E$501,"No"))</f>
        <v/>
      </c>
    </row>
    <row r="33">
      <c r="A33">
        <f>IF(Alumnos!A33="","",Alumnos!A33)</f>
        <v/>
      </c>
      <c r="B33">
        <f>IF($A33="","",COUNTIFS(Clases!$B$2:$B$501,$A33))</f>
        <v/>
      </c>
      <c r="C33" s="6">
        <f>IF($A33="","",SUMIFS(Clases!$C$2:$C$501,Clases!$B$2:$B$501,$A33)/60)</f>
        <v/>
      </c>
      <c r="D33" s="4">
        <f>IF($A33="","",SUMIFS(Clases!$D$2:$D$501,Clases!$B$2:$B$501,$A33,Clases!$E$2:$E$501,"Sí"))</f>
        <v/>
      </c>
      <c r="E33" s="4">
        <f>IF($A33="","",SUMIFS(Clases!$D$2:$D$501,Clases!$B$2:$B$501,$A33,Clases!$E$2:$E$501,"No"))</f>
        <v/>
      </c>
    </row>
    <row r="34">
      <c r="A34">
        <f>IF(Alumnos!A34="","",Alumnos!A34)</f>
        <v/>
      </c>
      <c r="B34">
        <f>IF($A34="","",COUNTIFS(Clases!$B$2:$B$501,$A34))</f>
        <v/>
      </c>
      <c r="C34" s="6">
        <f>IF($A34="","",SUMIFS(Clases!$C$2:$C$501,Clases!$B$2:$B$501,$A34)/60)</f>
        <v/>
      </c>
      <c r="D34" s="4">
        <f>IF($A34="","",SUMIFS(Clases!$D$2:$D$501,Clases!$B$2:$B$501,$A34,Clases!$E$2:$E$501,"Sí"))</f>
        <v/>
      </c>
      <c r="E34" s="4">
        <f>IF($A34="","",SUMIFS(Clases!$D$2:$D$501,Clases!$B$2:$B$501,$A34,Clases!$E$2:$E$501,"No"))</f>
        <v/>
      </c>
    </row>
    <row r="35">
      <c r="A35">
        <f>IF(Alumnos!A35="","",Alumnos!A35)</f>
        <v/>
      </c>
      <c r="B35">
        <f>IF($A35="","",COUNTIFS(Clases!$B$2:$B$501,$A35))</f>
        <v/>
      </c>
      <c r="C35" s="6">
        <f>IF($A35="","",SUMIFS(Clases!$C$2:$C$501,Clases!$B$2:$B$501,$A35)/60)</f>
        <v/>
      </c>
      <c r="D35" s="4">
        <f>IF($A35="","",SUMIFS(Clases!$D$2:$D$501,Clases!$B$2:$B$501,$A35,Clases!$E$2:$E$501,"Sí"))</f>
        <v/>
      </c>
      <c r="E35" s="4">
        <f>IF($A35="","",SUMIFS(Clases!$D$2:$D$501,Clases!$B$2:$B$501,$A35,Clases!$E$2:$E$501,"No"))</f>
        <v/>
      </c>
    </row>
    <row r="36">
      <c r="A36">
        <f>IF(Alumnos!A36="","",Alumnos!A36)</f>
        <v/>
      </c>
      <c r="B36">
        <f>IF($A36="","",COUNTIFS(Clases!$B$2:$B$501,$A36))</f>
        <v/>
      </c>
      <c r="C36" s="6">
        <f>IF($A36="","",SUMIFS(Clases!$C$2:$C$501,Clases!$B$2:$B$501,$A36)/60)</f>
        <v/>
      </c>
      <c r="D36" s="4">
        <f>IF($A36="","",SUMIFS(Clases!$D$2:$D$501,Clases!$B$2:$B$501,$A36,Clases!$E$2:$E$501,"Sí"))</f>
        <v/>
      </c>
      <c r="E36" s="4">
        <f>IF($A36="","",SUMIFS(Clases!$D$2:$D$501,Clases!$B$2:$B$501,$A36,Clases!$E$2:$E$501,"No"))</f>
        <v/>
      </c>
    </row>
    <row r="37">
      <c r="A37">
        <f>IF(Alumnos!A37="","",Alumnos!A37)</f>
        <v/>
      </c>
      <c r="B37">
        <f>IF($A37="","",COUNTIFS(Clases!$B$2:$B$501,$A37))</f>
        <v/>
      </c>
      <c r="C37" s="6">
        <f>IF($A37="","",SUMIFS(Clases!$C$2:$C$501,Clases!$B$2:$B$501,$A37)/60)</f>
        <v/>
      </c>
      <c r="D37" s="4">
        <f>IF($A37="","",SUMIFS(Clases!$D$2:$D$501,Clases!$B$2:$B$501,$A37,Clases!$E$2:$E$501,"Sí"))</f>
        <v/>
      </c>
      <c r="E37" s="4">
        <f>IF($A37="","",SUMIFS(Clases!$D$2:$D$501,Clases!$B$2:$B$501,$A37,Clases!$E$2:$E$501,"No"))</f>
        <v/>
      </c>
    </row>
    <row r="38">
      <c r="A38">
        <f>IF(Alumnos!A38="","",Alumnos!A38)</f>
        <v/>
      </c>
      <c r="B38">
        <f>IF($A38="","",COUNTIFS(Clases!$B$2:$B$501,$A38))</f>
        <v/>
      </c>
      <c r="C38" s="6">
        <f>IF($A38="","",SUMIFS(Clases!$C$2:$C$501,Clases!$B$2:$B$501,$A38)/60)</f>
        <v/>
      </c>
      <c r="D38" s="4">
        <f>IF($A38="","",SUMIFS(Clases!$D$2:$D$501,Clases!$B$2:$B$501,$A38,Clases!$E$2:$E$501,"Sí"))</f>
        <v/>
      </c>
      <c r="E38" s="4">
        <f>IF($A38="","",SUMIFS(Clases!$D$2:$D$501,Clases!$B$2:$B$501,$A38,Clases!$E$2:$E$501,"No"))</f>
        <v/>
      </c>
    </row>
    <row r="39">
      <c r="A39">
        <f>IF(Alumnos!A39="","",Alumnos!A39)</f>
        <v/>
      </c>
      <c r="B39">
        <f>IF($A39="","",COUNTIFS(Clases!$B$2:$B$501,$A39))</f>
        <v/>
      </c>
      <c r="C39" s="6">
        <f>IF($A39="","",SUMIFS(Clases!$C$2:$C$501,Clases!$B$2:$B$501,$A39)/60)</f>
        <v/>
      </c>
      <c r="D39" s="4">
        <f>IF($A39="","",SUMIFS(Clases!$D$2:$D$501,Clases!$B$2:$B$501,$A39,Clases!$E$2:$E$501,"Sí"))</f>
        <v/>
      </c>
      <c r="E39" s="4">
        <f>IF($A39="","",SUMIFS(Clases!$D$2:$D$501,Clases!$B$2:$B$501,$A39,Clases!$E$2:$E$501,"No"))</f>
        <v/>
      </c>
    </row>
    <row r="40">
      <c r="A40">
        <f>IF(Alumnos!A40="","",Alumnos!A40)</f>
        <v/>
      </c>
      <c r="B40">
        <f>IF($A40="","",COUNTIFS(Clases!$B$2:$B$501,$A40))</f>
        <v/>
      </c>
      <c r="C40" s="6">
        <f>IF($A40="","",SUMIFS(Clases!$C$2:$C$501,Clases!$B$2:$B$501,$A40)/60)</f>
        <v/>
      </c>
      <c r="D40" s="4">
        <f>IF($A40="","",SUMIFS(Clases!$D$2:$D$501,Clases!$B$2:$B$501,$A40,Clases!$E$2:$E$501,"Sí"))</f>
        <v/>
      </c>
      <c r="E40" s="4">
        <f>IF($A40="","",SUMIFS(Clases!$D$2:$D$501,Clases!$B$2:$B$501,$A40,Clases!$E$2:$E$501,"No"))</f>
        <v/>
      </c>
    </row>
    <row r="41">
      <c r="A41">
        <f>IF(Alumnos!A41="","",Alumnos!A41)</f>
        <v/>
      </c>
      <c r="B41">
        <f>IF($A41="","",COUNTIFS(Clases!$B$2:$B$501,$A41))</f>
        <v/>
      </c>
      <c r="C41" s="6">
        <f>IF($A41="","",SUMIFS(Clases!$C$2:$C$501,Clases!$B$2:$B$501,$A41)/60)</f>
        <v/>
      </c>
      <c r="D41" s="4">
        <f>IF($A41="","",SUMIFS(Clases!$D$2:$D$501,Clases!$B$2:$B$501,$A41,Clases!$E$2:$E$501,"Sí"))</f>
        <v/>
      </c>
      <c r="E41" s="4">
        <f>IF($A41="","",SUMIFS(Clases!$D$2:$D$501,Clases!$B$2:$B$501,$A41,Clases!$E$2:$E$501,"No"))</f>
        <v/>
      </c>
    </row>
    <row r="42">
      <c r="A42">
        <f>IF(Alumnos!A42="","",Alumnos!A42)</f>
        <v/>
      </c>
      <c r="B42">
        <f>IF($A42="","",COUNTIFS(Clases!$B$2:$B$501,$A42))</f>
        <v/>
      </c>
      <c r="C42" s="6">
        <f>IF($A42="","",SUMIFS(Clases!$C$2:$C$501,Clases!$B$2:$B$501,$A42)/60)</f>
        <v/>
      </c>
      <c r="D42" s="4">
        <f>IF($A42="","",SUMIFS(Clases!$D$2:$D$501,Clases!$B$2:$B$501,$A42,Clases!$E$2:$E$501,"Sí"))</f>
        <v/>
      </c>
      <c r="E42" s="4">
        <f>IF($A42="","",SUMIFS(Clases!$D$2:$D$501,Clases!$B$2:$B$501,$A42,Clases!$E$2:$E$501,"No"))</f>
        <v/>
      </c>
    </row>
    <row r="43">
      <c r="A43">
        <f>IF(Alumnos!A43="","",Alumnos!A43)</f>
        <v/>
      </c>
      <c r="B43">
        <f>IF($A43="","",COUNTIFS(Clases!$B$2:$B$501,$A43))</f>
        <v/>
      </c>
      <c r="C43" s="6">
        <f>IF($A43="","",SUMIFS(Clases!$C$2:$C$501,Clases!$B$2:$B$501,$A43)/60)</f>
        <v/>
      </c>
      <c r="D43" s="4">
        <f>IF($A43="","",SUMIFS(Clases!$D$2:$D$501,Clases!$B$2:$B$501,$A43,Clases!$E$2:$E$501,"Sí"))</f>
        <v/>
      </c>
      <c r="E43" s="4">
        <f>IF($A43="","",SUMIFS(Clases!$D$2:$D$501,Clases!$B$2:$B$501,$A43,Clases!$E$2:$E$501,"No"))</f>
        <v/>
      </c>
    </row>
    <row r="44">
      <c r="A44">
        <f>IF(Alumnos!A44="","",Alumnos!A44)</f>
        <v/>
      </c>
      <c r="B44">
        <f>IF($A44="","",COUNTIFS(Clases!$B$2:$B$501,$A44))</f>
        <v/>
      </c>
      <c r="C44" s="6">
        <f>IF($A44="","",SUMIFS(Clases!$C$2:$C$501,Clases!$B$2:$B$501,$A44)/60)</f>
        <v/>
      </c>
      <c r="D44" s="4">
        <f>IF($A44="","",SUMIFS(Clases!$D$2:$D$501,Clases!$B$2:$B$501,$A44,Clases!$E$2:$E$501,"Sí"))</f>
        <v/>
      </c>
      <c r="E44" s="4">
        <f>IF($A44="","",SUMIFS(Clases!$D$2:$D$501,Clases!$B$2:$B$501,$A44,Clases!$E$2:$E$501,"No"))</f>
        <v/>
      </c>
    </row>
    <row r="45">
      <c r="A45">
        <f>IF(Alumnos!A45="","",Alumnos!A45)</f>
        <v/>
      </c>
      <c r="B45">
        <f>IF($A45="","",COUNTIFS(Clases!$B$2:$B$501,$A45))</f>
        <v/>
      </c>
      <c r="C45" s="6">
        <f>IF($A45="","",SUMIFS(Clases!$C$2:$C$501,Clases!$B$2:$B$501,$A45)/60)</f>
        <v/>
      </c>
      <c r="D45" s="4">
        <f>IF($A45="","",SUMIFS(Clases!$D$2:$D$501,Clases!$B$2:$B$501,$A45,Clases!$E$2:$E$501,"Sí"))</f>
        <v/>
      </c>
      <c r="E45" s="4">
        <f>IF($A45="","",SUMIFS(Clases!$D$2:$D$501,Clases!$B$2:$B$501,$A45,Clases!$E$2:$E$501,"No"))</f>
        <v/>
      </c>
    </row>
    <row r="46">
      <c r="A46">
        <f>IF(Alumnos!A46="","",Alumnos!A46)</f>
        <v/>
      </c>
      <c r="B46">
        <f>IF($A46="","",COUNTIFS(Clases!$B$2:$B$501,$A46))</f>
        <v/>
      </c>
      <c r="C46" s="6">
        <f>IF($A46="","",SUMIFS(Clases!$C$2:$C$501,Clases!$B$2:$B$501,$A46)/60)</f>
        <v/>
      </c>
      <c r="D46" s="4">
        <f>IF($A46="","",SUMIFS(Clases!$D$2:$D$501,Clases!$B$2:$B$501,$A46,Clases!$E$2:$E$501,"Sí"))</f>
        <v/>
      </c>
      <c r="E46" s="4">
        <f>IF($A46="","",SUMIFS(Clases!$D$2:$D$501,Clases!$B$2:$B$501,$A46,Clases!$E$2:$E$501,"No"))</f>
        <v/>
      </c>
    </row>
    <row r="47">
      <c r="A47">
        <f>IF(Alumnos!A47="","",Alumnos!A47)</f>
        <v/>
      </c>
      <c r="B47">
        <f>IF($A47="","",COUNTIFS(Clases!$B$2:$B$501,$A47))</f>
        <v/>
      </c>
      <c r="C47" s="6">
        <f>IF($A47="","",SUMIFS(Clases!$C$2:$C$501,Clases!$B$2:$B$501,$A47)/60)</f>
        <v/>
      </c>
      <c r="D47" s="4">
        <f>IF($A47="","",SUMIFS(Clases!$D$2:$D$501,Clases!$B$2:$B$501,$A47,Clases!$E$2:$E$501,"Sí"))</f>
        <v/>
      </c>
      <c r="E47" s="4">
        <f>IF($A47="","",SUMIFS(Clases!$D$2:$D$501,Clases!$B$2:$B$501,$A47,Clases!$E$2:$E$501,"No"))</f>
        <v/>
      </c>
    </row>
    <row r="48">
      <c r="A48">
        <f>IF(Alumnos!A48="","",Alumnos!A48)</f>
        <v/>
      </c>
      <c r="B48">
        <f>IF($A48="","",COUNTIFS(Clases!$B$2:$B$501,$A48))</f>
        <v/>
      </c>
      <c r="C48" s="6">
        <f>IF($A48="","",SUMIFS(Clases!$C$2:$C$501,Clases!$B$2:$B$501,$A48)/60)</f>
        <v/>
      </c>
      <c r="D48" s="4">
        <f>IF($A48="","",SUMIFS(Clases!$D$2:$D$501,Clases!$B$2:$B$501,$A48,Clases!$E$2:$E$501,"Sí"))</f>
        <v/>
      </c>
      <c r="E48" s="4">
        <f>IF($A48="","",SUMIFS(Clases!$D$2:$D$501,Clases!$B$2:$B$501,$A48,Clases!$E$2:$E$501,"No"))</f>
        <v/>
      </c>
    </row>
    <row r="49">
      <c r="A49">
        <f>IF(Alumnos!A49="","",Alumnos!A49)</f>
        <v/>
      </c>
      <c r="B49">
        <f>IF($A49="","",COUNTIFS(Clases!$B$2:$B$501,$A49))</f>
        <v/>
      </c>
      <c r="C49" s="6">
        <f>IF($A49="","",SUMIFS(Clases!$C$2:$C$501,Clases!$B$2:$B$501,$A49)/60)</f>
        <v/>
      </c>
      <c r="D49" s="4">
        <f>IF($A49="","",SUMIFS(Clases!$D$2:$D$501,Clases!$B$2:$B$501,$A49,Clases!$E$2:$E$501,"Sí"))</f>
        <v/>
      </c>
      <c r="E49" s="4">
        <f>IF($A49="","",SUMIFS(Clases!$D$2:$D$501,Clases!$B$2:$B$501,$A49,Clases!$E$2:$E$501,"No"))</f>
        <v/>
      </c>
    </row>
    <row r="50">
      <c r="A50">
        <f>IF(Alumnos!A50="","",Alumnos!A50)</f>
        <v/>
      </c>
      <c r="B50">
        <f>IF($A50="","",COUNTIFS(Clases!$B$2:$B$501,$A50))</f>
        <v/>
      </c>
      <c r="C50" s="6">
        <f>IF($A50="","",SUMIFS(Clases!$C$2:$C$501,Clases!$B$2:$B$501,$A50)/60)</f>
        <v/>
      </c>
      <c r="D50" s="4">
        <f>IF($A50="","",SUMIFS(Clases!$D$2:$D$501,Clases!$B$2:$B$501,$A50,Clases!$E$2:$E$501,"Sí"))</f>
        <v/>
      </c>
      <c r="E50" s="4">
        <f>IF($A50="","",SUMIFS(Clases!$D$2:$D$501,Clases!$B$2:$B$501,$A50,Clases!$E$2:$E$501,"No"))</f>
        <v/>
      </c>
    </row>
    <row r="51">
      <c r="A51">
        <f>IF(Alumnos!A51="","",Alumnos!A51)</f>
        <v/>
      </c>
      <c r="B51">
        <f>IF($A51="","",COUNTIFS(Clases!$B$2:$B$501,$A51))</f>
        <v/>
      </c>
      <c r="C51" s="6">
        <f>IF($A51="","",SUMIFS(Clases!$C$2:$C$501,Clases!$B$2:$B$501,$A51)/60)</f>
        <v/>
      </c>
      <c r="D51" s="4">
        <f>IF($A51="","",SUMIFS(Clases!$D$2:$D$501,Clases!$B$2:$B$501,$A51,Clases!$E$2:$E$501,"Sí"))</f>
        <v/>
      </c>
      <c r="E51" s="4">
        <f>IF($A51="","",SUMIFS(Clases!$D$2:$D$501,Clases!$B$2:$B$501,$A51,Clases!$E$2:$E$501,"No"))</f>
        <v/>
      </c>
    </row>
    <row r="53">
      <c r="A53" s="7" t="inlineStr">
        <is>
          <t>TOTAL</t>
        </is>
      </c>
      <c r="B53" s="8">
        <f>SUM(B2:B51)</f>
        <v/>
      </c>
      <c r="C53" s="9">
        <f>SUM(C2:C51)</f>
        <v/>
      </c>
      <c r="D53" s="10">
        <f>SUM(D2:D51)</f>
        <v/>
      </c>
      <c r="E53" s="10">
        <f>SUM(E2:E51)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2026-09-17T15:31:00Z</dcterms:created>
  <dcterms:modified xsi:type="dcterms:W3CDTF">2026-09-17T15:31:00Z</dcterms:modified>
</cp:coreProperties>
</file>